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.aybar\Dropbox\AAA_AICF_International Corporate Finance\Case Spreadsheets\"/>
    </mc:Choice>
  </mc:AlternateContent>
  <bookViews>
    <workbookView xWindow="0" yWindow="12" windowWidth="23832" windowHeight="10680" firstSheet="2" activeTab="9"/>
  </bookViews>
  <sheets>
    <sheet name="__FDSCACHE__" sheetId="6" state="veryHidden" r:id="rId1"/>
    <sheet name="AUD_EUR_Chart" sheetId="1" r:id="rId2"/>
    <sheet name="Raw Data_1" sheetId="5" r:id="rId3"/>
    <sheet name="Raw_Data_2" sheetId="3" r:id="rId4"/>
    <sheet name="AUD_EUR Exchange Rata Daily" sheetId="8" r:id="rId5"/>
    <sheet name="Exchange Rates and COGS " sheetId="7" r:id="rId6"/>
    <sheet name="Forward Hedge" sheetId="9" r:id="rId7"/>
    <sheet name="Put Options" sheetId="10" r:id="rId8"/>
    <sheet name="Collar" sheetId="11" r:id="rId9"/>
    <sheet name="Knock-in-Forward" sheetId="12" r:id="rId1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43525.9408449074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oClear" localSheetId="1">AUD_EUR_Chart!$17:$17</definedName>
    <definedName name="_xlnm.Print_Area" localSheetId="1">AUD_EUR_Chart!$A$15:$U$70</definedName>
    <definedName name="_xlnm.Print_Titles" localSheetId="2">'Raw Data_1'!$F:$F,'Raw Data_1'!$13:$16</definedName>
    <definedName name="_xlnm.Print_Titles" localSheetId="3">Raw_Data_2!$F:$F,Raw_Data_2!$13:$16</definedName>
  </definedNames>
  <calcPr calcId="152511"/>
</workbook>
</file>

<file path=xl/calcChain.xml><?xml version="1.0" encoding="utf-8"?>
<calcChain xmlns="http://schemas.openxmlformats.org/spreadsheetml/2006/main">
  <c r="C70" i="12" l="1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B62" i="12"/>
  <c r="B63" i="12"/>
  <c r="B64" i="12"/>
  <c r="B65" i="12"/>
  <c r="B66" i="12" s="1"/>
  <c r="B59" i="12"/>
  <c r="B60" i="12" s="1"/>
  <c r="B61" i="12" s="1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8" i="12"/>
  <c r="B9" i="12" s="1"/>
  <c r="C7" i="11"/>
  <c r="B8" i="11"/>
  <c r="C8" i="11"/>
  <c r="B9" i="11"/>
  <c r="B4" i="10"/>
  <c r="C4" i="10"/>
  <c r="D4" i="10"/>
  <c r="V4" i="10"/>
  <c r="A5" i="10"/>
  <c r="B5" i="10"/>
  <c r="C5" i="10"/>
  <c r="D5" i="10"/>
  <c r="U5" i="10"/>
  <c r="V5" i="10" s="1"/>
  <c r="A6" i="10"/>
  <c r="D6" i="10"/>
  <c r="U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Y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2" i="9"/>
  <c r="E2" i="9"/>
  <c r="G2" i="9" s="1"/>
  <c r="F2" i="9"/>
  <c r="C3" i="9"/>
  <c r="E3" i="9" s="1"/>
  <c r="G3" i="9" s="1"/>
  <c r="D3" i="9"/>
  <c r="F3" i="9"/>
  <c r="C4" i="9"/>
  <c r="C5" i="9" s="1"/>
  <c r="F4" i="9"/>
  <c r="U4" i="9"/>
  <c r="V4" i="9"/>
  <c r="W4" i="9"/>
  <c r="F5" i="9"/>
  <c r="V7" i="9" s="1"/>
  <c r="T5" i="9"/>
  <c r="U5" i="9"/>
  <c r="V5" i="9"/>
  <c r="W5" i="9"/>
  <c r="F6" i="9"/>
  <c r="T6" i="9"/>
  <c r="W6" i="9" s="1"/>
  <c r="U6" i="9"/>
  <c r="V6" i="9"/>
  <c r="F7" i="9"/>
  <c r="T7" i="9"/>
  <c r="W7" i="9" s="1"/>
  <c r="U7" i="9"/>
  <c r="F8" i="9"/>
  <c r="T8" i="9"/>
  <c r="U8" i="9"/>
  <c r="F9" i="9"/>
  <c r="V11" i="9" s="1"/>
  <c r="U9" i="9"/>
  <c r="V9" i="9"/>
  <c r="F10" i="9"/>
  <c r="U10" i="9"/>
  <c r="V10" i="9"/>
  <c r="F11" i="9"/>
  <c r="U11" i="9"/>
  <c r="F12" i="9"/>
  <c r="U12" i="9"/>
  <c r="V12" i="9"/>
  <c r="F13" i="9"/>
  <c r="U13" i="9"/>
  <c r="V13" i="9"/>
  <c r="F14" i="9"/>
  <c r="U14" i="9"/>
  <c r="V14" i="9"/>
  <c r="F15" i="9"/>
  <c r="U15" i="9"/>
  <c r="F16" i="9"/>
  <c r="U16" i="9"/>
  <c r="V16" i="9"/>
  <c r="F17" i="9"/>
  <c r="U17" i="9"/>
  <c r="V17" i="9"/>
  <c r="F18" i="9"/>
  <c r="U18" i="9"/>
  <c r="V18" i="9"/>
  <c r="F19" i="9"/>
  <c r="U19" i="9"/>
  <c r="F20" i="9"/>
  <c r="U20" i="9"/>
  <c r="V20" i="9"/>
  <c r="F21" i="9"/>
  <c r="U21" i="9"/>
  <c r="V21" i="9"/>
  <c r="F22" i="9"/>
  <c r="U22" i="9"/>
  <c r="V22" i="9"/>
  <c r="F23" i="9"/>
  <c r="U23" i="9"/>
  <c r="F24" i="9"/>
  <c r="U24" i="9"/>
  <c r="F25" i="9"/>
  <c r="U25" i="9"/>
  <c r="V25" i="9"/>
  <c r="F26" i="9"/>
  <c r="U26" i="9"/>
  <c r="V26" i="9"/>
  <c r="F27" i="9"/>
  <c r="U27" i="9"/>
  <c r="F28" i="9"/>
  <c r="U28" i="9"/>
  <c r="F29" i="9"/>
  <c r="U29" i="9"/>
  <c r="V29" i="9"/>
  <c r="F30" i="9"/>
  <c r="U30" i="9"/>
  <c r="V30" i="9"/>
  <c r="F31" i="9"/>
  <c r="U31" i="9"/>
  <c r="F32" i="9"/>
  <c r="U32" i="9"/>
  <c r="F33" i="9"/>
  <c r="U33" i="9"/>
  <c r="V33" i="9"/>
  <c r="F34" i="9"/>
  <c r="U34" i="9"/>
  <c r="V34" i="9"/>
  <c r="F35" i="9"/>
  <c r="U35" i="9"/>
  <c r="F36" i="9"/>
  <c r="U36" i="9"/>
  <c r="F37" i="9"/>
  <c r="U37" i="9"/>
  <c r="V37" i="9"/>
  <c r="F38" i="9"/>
  <c r="U38" i="9"/>
  <c r="V38" i="9"/>
  <c r="F39" i="9"/>
  <c r="U39" i="9"/>
  <c r="F40" i="9"/>
  <c r="U40" i="9"/>
  <c r="F41" i="9"/>
  <c r="U41" i="9"/>
  <c r="V41" i="9"/>
  <c r="F42" i="9"/>
  <c r="U42" i="9"/>
  <c r="V42" i="9"/>
  <c r="U43" i="9"/>
  <c r="U44" i="9"/>
  <c r="V44" i="9"/>
  <c r="H33" i="7"/>
  <c r="H35" i="7"/>
  <c r="H37" i="7"/>
  <c r="H43" i="7" s="1"/>
  <c r="H38" i="7"/>
  <c r="H40" i="7"/>
  <c r="H41" i="7" s="1"/>
  <c r="H44" i="7"/>
  <c r="H45" i="7"/>
  <c r="H46" i="7" s="1"/>
  <c r="H47" i="7" s="1"/>
  <c r="B17" i="1"/>
  <c r="T17" i="1"/>
  <c r="B67" i="12" l="1"/>
  <c r="B10" i="12"/>
  <c r="D5" i="9"/>
  <c r="C6" i="9"/>
  <c r="E5" i="9"/>
  <c r="G5" i="9" s="1"/>
  <c r="V43" i="9"/>
  <c r="V39" i="9"/>
  <c r="V35" i="9"/>
  <c r="V31" i="9"/>
  <c r="H39" i="7"/>
  <c r="V40" i="9"/>
  <c r="V36" i="9"/>
  <c r="V32" i="9"/>
  <c r="V28" i="9"/>
  <c r="V24" i="9"/>
  <c r="V6" i="10"/>
  <c r="U7" i="10"/>
  <c r="T9" i="9"/>
  <c r="W8" i="9"/>
  <c r="C9" i="11"/>
  <c r="B10" i="11"/>
  <c r="V27" i="9"/>
  <c r="V23" i="9"/>
  <c r="V19" i="9"/>
  <c r="V15" i="9"/>
  <c r="V8" i="9"/>
  <c r="D4" i="9"/>
  <c r="E4" i="9"/>
  <c r="G4" i="9" s="1"/>
  <c r="B6" i="10"/>
  <c r="C6" i="10"/>
  <c r="A7" i="10"/>
  <c r="B68" i="12" l="1"/>
  <c r="B11" i="12"/>
  <c r="B7" i="10"/>
  <c r="A8" i="10"/>
  <c r="C7" i="10"/>
  <c r="C10" i="11"/>
  <c r="B11" i="11"/>
  <c r="V7" i="10"/>
  <c r="U8" i="10"/>
  <c r="T10" i="9"/>
  <c r="W9" i="9"/>
  <c r="D6" i="9"/>
  <c r="C7" i="9"/>
  <c r="E6" i="9"/>
  <c r="G6" i="9" s="1"/>
  <c r="B69" i="12" l="1"/>
  <c r="B12" i="12"/>
  <c r="W10" i="9"/>
  <c r="T11" i="9"/>
  <c r="D7" i="9"/>
  <c r="C8" i="9"/>
  <c r="E7" i="9"/>
  <c r="G7" i="9" s="1"/>
  <c r="V8" i="10"/>
  <c r="U9" i="10"/>
  <c r="B8" i="10"/>
  <c r="C8" i="10"/>
  <c r="A9" i="10"/>
  <c r="C11" i="11"/>
  <c r="B12" i="11"/>
  <c r="B70" i="12" l="1"/>
  <c r="B13" i="12"/>
  <c r="C12" i="11"/>
  <c r="B13" i="11"/>
  <c r="E8" i="9"/>
  <c r="G8" i="9" s="1"/>
  <c r="D8" i="9"/>
  <c r="C9" i="9"/>
  <c r="V9" i="10"/>
  <c r="U10" i="10"/>
  <c r="B9" i="10"/>
  <c r="C9" i="10"/>
  <c r="A10" i="10"/>
  <c r="W11" i="9"/>
  <c r="T12" i="9"/>
  <c r="B14" i="12" l="1"/>
  <c r="V10" i="10"/>
  <c r="U11" i="10"/>
  <c r="T13" i="9"/>
  <c r="W12" i="9"/>
  <c r="B10" i="10"/>
  <c r="C10" i="10"/>
  <c r="A11" i="10"/>
  <c r="C13" i="11"/>
  <c r="B14" i="11"/>
  <c r="D9" i="9"/>
  <c r="C10" i="9"/>
  <c r="E9" i="9"/>
  <c r="G9" i="9" s="1"/>
  <c r="B15" i="12" l="1"/>
  <c r="W13" i="9"/>
  <c r="T14" i="9"/>
  <c r="D10" i="9"/>
  <c r="C11" i="9"/>
  <c r="E10" i="9"/>
  <c r="G10" i="9" s="1"/>
  <c r="V11" i="10"/>
  <c r="U12" i="10"/>
  <c r="B11" i="10"/>
  <c r="C11" i="10"/>
  <c r="A12" i="10"/>
  <c r="C14" i="11"/>
  <c r="B15" i="11"/>
  <c r="B16" i="12" l="1"/>
  <c r="E11" i="9"/>
  <c r="G11" i="9" s="1"/>
  <c r="C12" i="9"/>
  <c r="D11" i="9"/>
  <c r="V12" i="10"/>
  <c r="U13" i="10"/>
  <c r="B12" i="10"/>
  <c r="C12" i="10"/>
  <c r="A13" i="10"/>
  <c r="W14" i="9"/>
  <c r="T15" i="9"/>
  <c r="C15" i="11"/>
  <c r="B16" i="11"/>
  <c r="B17" i="12" l="1"/>
  <c r="C16" i="11"/>
  <c r="B17" i="11"/>
  <c r="T16" i="9"/>
  <c r="W15" i="9"/>
  <c r="E12" i="9"/>
  <c r="G12" i="9" s="1"/>
  <c r="C13" i="9"/>
  <c r="D12" i="9"/>
  <c r="B13" i="10"/>
  <c r="A14" i="10"/>
  <c r="C13" i="10"/>
  <c r="V13" i="10"/>
  <c r="U14" i="10"/>
  <c r="B18" i="12" l="1"/>
  <c r="D13" i="9"/>
  <c r="C14" i="9"/>
  <c r="E13" i="9"/>
  <c r="G13" i="9" s="1"/>
  <c r="C17" i="11"/>
  <c r="B18" i="11"/>
  <c r="V14" i="10"/>
  <c r="U15" i="10"/>
  <c r="T17" i="9"/>
  <c r="W16" i="9"/>
  <c r="B14" i="10"/>
  <c r="C14" i="10"/>
  <c r="A15" i="10"/>
  <c r="B19" i="12" l="1"/>
  <c r="V15" i="10"/>
  <c r="U16" i="10"/>
  <c r="E14" i="9"/>
  <c r="G14" i="9" s="1"/>
  <c r="D14" i="9"/>
  <c r="C15" i="9"/>
  <c r="B15" i="10"/>
  <c r="A16" i="10"/>
  <c r="C15" i="10"/>
  <c r="W17" i="9"/>
  <c r="T18" i="9"/>
  <c r="C18" i="11"/>
  <c r="B19" i="11"/>
  <c r="B20" i="12" l="1"/>
  <c r="C19" i="11"/>
  <c r="B20" i="11"/>
  <c r="B16" i="10"/>
  <c r="C16" i="10"/>
  <c r="A17" i="10"/>
  <c r="W18" i="9"/>
  <c r="T19" i="9"/>
  <c r="V16" i="10"/>
  <c r="U17" i="10"/>
  <c r="E15" i="9"/>
  <c r="G15" i="9" s="1"/>
  <c r="D15" i="9"/>
  <c r="C16" i="9"/>
  <c r="B21" i="12" l="1"/>
  <c r="D16" i="9"/>
  <c r="C17" i="9"/>
  <c r="E16" i="9"/>
  <c r="G16" i="9" s="1"/>
  <c r="C20" i="11"/>
  <c r="B21" i="11"/>
  <c r="T20" i="9"/>
  <c r="W19" i="9"/>
  <c r="V17" i="10"/>
  <c r="U18" i="10"/>
  <c r="B17" i="10"/>
  <c r="C17" i="10"/>
  <c r="A18" i="10"/>
  <c r="B22" i="12" l="1"/>
  <c r="T21" i="9"/>
  <c r="W20" i="9"/>
  <c r="D17" i="9"/>
  <c r="C18" i="9"/>
  <c r="E17" i="9"/>
  <c r="G17" i="9" s="1"/>
  <c r="B18" i="10"/>
  <c r="C18" i="10"/>
  <c r="A19" i="10"/>
  <c r="V18" i="10"/>
  <c r="U19" i="10"/>
  <c r="C21" i="11"/>
  <c r="B22" i="11"/>
  <c r="B23" i="12" l="1"/>
  <c r="B19" i="10"/>
  <c r="C19" i="10"/>
  <c r="A20" i="10"/>
  <c r="D18" i="9"/>
  <c r="C19" i="9"/>
  <c r="E18" i="9"/>
  <c r="G18" i="9" s="1"/>
  <c r="C22" i="11"/>
  <c r="B23" i="11"/>
  <c r="V19" i="10"/>
  <c r="U20" i="10"/>
  <c r="W21" i="9"/>
  <c r="T22" i="9"/>
  <c r="B24" i="12" l="1"/>
  <c r="W22" i="9"/>
  <c r="T23" i="9"/>
  <c r="B20" i="10"/>
  <c r="C20" i="10"/>
  <c r="A21" i="10"/>
  <c r="V20" i="10"/>
  <c r="U21" i="10"/>
  <c r="C23" i="11"/>
  <c r="B24" i="11"/>
  <c r="E19" i="9"/>
  <c r="G19" i="9" s="1"/>
  <c r="C20" i="9"/>
  <c r="D19" i="9"/>
  <c r="B25" i="12" l="1"/>
  <c r="V21" i="10"/>
  <c r="U22" i="10"/>
  <c r="D20" i="9"/>
  <c r="C21" i="9"/>
  <c r="E20" i="9"/>
  <c r="G20" i="9" s="1"/>
  <c r="T24" i="9"/>
  <c r="W23" i="9"/>
  <c r="C24" i="11"/>
  <c r="B25" i="11"/>
  <c r="B21" i="10"/>
  <c r="A22" i="10"/>
  <c r="C21" i="10"/>
  <c r="B26" i="12" l="1"/>
  <c r="D21" i="9"/>
  <c r="C22" i="9"/>
  <c r="E21" i="9"/>
  <c r="G21" i="9" s="1"/>
  <c r="B22" i="10"/>
  <c r="C22" i="10"/>
  <c r="A23" i="10"/>
  <c r="W24" i="9"/>
  <c r="T25" i="9"/>
  <c r="V22" i="10"/>
  <c r="U23" i="10"/>
  <c r="C25" i="11"/>
  <c r="B26" i="11"/>
  <c r="B27" i="12" l="1"/>
  <c r="W25" i="9"/>
  <c r="T26" i="9"/>
  <c r="C26" i="11"/>
  <c r="B27" i="11"/>
  <c r="V23" i="10"/>
  <c r="U24" i="10"/>
  <c r="B23" i="10"/>
  <c r="A24" i="10"/>
  <c r="C23" i="10"/>
  <c r="E22" i="9"/>
  <c r="G22" i="9" s="1"/>
  <c r="D22" i="9"/>
  <c r="C23" i="9"/>
  <c r="B28" i="12" l="1"/>
  <c r="E23" i="9"/>
  <c r="G23" i="9" s="1"/>
  <c r="C24" i="9"/>
  <c r="D23" i="9"/>
  <c r="B24" i="10"/>
  <c r="C24" i="10"/>
  <c r="A25" i="10"/>
  <c r="V24" i="10"/>
  <c r="U25" i="10"/>
  <c r="W26" i="9"/>
  <c r="T27" i="9"/>
  <c r="C27" i="11"/>
  <c r="B28" i="11"/>
  <c r="B29" i="12" l="1"/>
  <c r="C28" i="11"/>
  <c r="B29" i="11"/>
  <c r="V25" i="10"/>
  <c r="U26" i="10"/>
  <c r="T28" i="9"/>
  <c r="W27" i="9"/>
  <c r="B25" i="10"/>
  <c r="C25" i="10"/>
  <c r="A26" i="10"/>
  <c r="D24" i="9"/>
  <c r="C25" i="9"/>
  <c r="E24" i="9"/>
  <c r="G24" i="9" s="1"/>
  <c r="B30" i="12" l="1"/>
  <c r="D25" i="9"/>
  <c r="C26" i="9"/>
  <c r="E25" i="9"/>
  <c r="G25" i="9" s="1"/>
  <c r="C29" i="11"/>
  <c r="B30" i="11"/>
  <c r="V26" i="10"/>
  <c r="U27" i="10"/>
  <c r="B26" i="10"/>
  <c r="C26" i="10"/>
  <c r="A27" i="10"/>
  <c r="T29" i="9"/>
  <c r="W28" i="9"/>
  <c r="B31" i="12" l="1"/>
  <c r="V27" i="10"/>
  <c r="U28" i="10"/>
  <c r="B27" i="10"/>
  <c r="C27" i="10"/>
  <c r="A28" i="10"/>
  <c r="D26" i="9"/>
  <c r="C27" i="9"/>
  <c r="E26" i="9"/>
  <c r="G26" i="9" s="1"/>
  <c r="W29" i="9"/>
  <c r="T30" i="9"/>
  <c r="C30" i="11"/>
  <c r="B31" i="11"/>
  <c r="B32" i="12" l="1"/>
  <c r="E27" i="9"/>
  <c r="G27" i="9" s="1"/>
  <c r="D27" i="9"/>
  <c r="C28" i="9"/>
  <c r="W30" i="9"/>
  <c r="T31" i="9"/>
  <c r="V28" i="10"/>
  <c r="U29" i="10"/>
  <c r="C31" i="11"/>
  <c r="B32" i="11"/>
  <c r="B28" i="10"/>
  <c r="C28" i="10"/>
  <c r="A29" i="10"/>
  <c r="B33" i="12" l="1"/>
  <c r="A30" i="10"/>
  <c r="B29" i="10"/>
  <c r="C29" i="10"/>
  <c r="U30" i="10"/>
  <c r="V29" i="10"/>
  <c r="D28" i="9"/>
  <c r="C29" i="9"/>
  <c r="E28" i="9"/>
  <c r="G28" i="9" s="1"/>
  <c r="C32" i="11"/>
  <c r="B33" i="11"/>
  <c r="T32" i="9"/>
  <c r="W31" i="9"/>
  <c r="B34" i="12" l="1"/>
  <c r="D29" i="9"/>
  <c r="C30" i="9"/>
  <c r="E29" i="9"/>
  <c r="G29" i="9" s="1"/>
  <c r="C33" i="11"/>
  <c r="B34" i="11"/>
  <c r="V30" i="10"/>
  <c r="U31" i="10"/>
  <c r="T33" i="9"/>
  <c r="W32" i="9"/>
  <c r="B30" i="10"/>
  <c r="C30" i="10"/>
  <c r="A31" i="10"/>
  <c r="B35" i="12" l="1"/>
  <c r="W33" i="9"/>
  <c r="T34" i="9"/>
  <c r="U32" i="10"/>
  <c r="V31" i="10"/>
  <c r="C31" i="10"/>
  <c r="A32" i="10"/>
  <c r="B31" i="10"/>
  <c r="D30" i="9"/>
  <c r="C31" i="9"/>
  <c r="E30" i="9"/>
  <c r="G30" i="9" s="1"/>
  <c r="C34" i="11"/>
  <c r="B35" i="11"/>
  <c r="B36" i="12" l="1"/>
  <c r="C35" i="11"/>
  <c r="B36" i="11"/>
  <c r="B32" i="10"/>
  <c r="C32" i="10"/>
  <c r="A33" i="10"/>
  <c r="W34" i="9"/>
  <c r="T35" i="9"/>
  <c r="V32" i="10"/>
  <c r="U33" i="10"/>
  <c r="E31" i="9"/>
  <c r="G31" i="9" s="1"/>
  <c r="C32" i="9"/>
  <c r="D31" i="9"/>
  <c r="B37" i="12" l="1"/>
  <c r="D32" i="9"/>
  <c r="C33" i="9"/>
  <c r="E32" i="9"/>
  <c r="G32" i="9" s="1"/>
  <c r="T36" i="9"/>
  <c r="W35" i="9"/>
  <c r="C36" i="11"/>
  <c r="B37" i="11"/>
  <c r="U34" i="10"/>
  <c r="V33" i="10"/>
  <c r="C33" i="10"/>
  <c r="A34" i="10"/>
  <c r="B33" i="10"/>
  <c r="B38" i="12" l="1"/>
  <c r="V34" i="10"/>
  <c r="U35" i="10"/>
  <c r="B34" i="10"/>
  <c r="C34" i="10"/>
  <c r="A35" i="10"/>
  <c r="D33" i="9"/>
  <c r="C34" i="9"/>
  <c r="E33" i="9"/>
  <c r="G33" i="9" s="1"/>
  <c r="T37" i="9"/>
  <c r="W36" i="9"/>
  <c r="C37" i="11"/>
  <c r="B38" i="11"/>
  <c r="B39" i="12" l="1"/>
  <c r="C38" i="11"/>
  <c r="B39" i="11"/>
  <c r="D34" i="9"/>
  <c r="C35" i="9"/>
  <c r="E34" i="9"/>
  <c r="G34" i="9" s="1"/>
  <c r="U36" i="10"/>
  <c r="V35" i="10"/>
  <c r="W37" i="9"/>
  <c r="T38" i="9"/>
  <c r="C35" i="10"/>
  <c r="A36" i="10"/>
  <c r="B35" i="10"/>
  <c r="B40" i="12" l="1"/>
  <c r="B36" i="10"/>
  <c r="C36" i="10"/>
  <c r="A37" i="10"/>
  <c r="E35" i="9"/>
  <c r="G35" i="9" s="1"/>
  <c r="C36" i="9"/>
  <c r="D35" i="9"/>
  <c r="V36" i="10"/>
  <c r="U37" i="10"/>
  <c r="C39" i="11"/>
  <c r="B40" i="11"/>
  <c r="W38" i="9"/>
  <c r="T39" i="9"/>
  <c r="B41" i="12" l="1"/>
  <c r="U38" i="10"/>
  <c r="V37" i="10"/>
  <c r="T40" i="9"/>
  <c r="W39" i="9"/>
  <c r="C37" i="10"/>
  <c r="A38" i="10"/>
  <c r="B37" i="10"/>
  <c r="C40" i="11"/>
  <c r="B41" i="11"/>
  <c r="D36" i="9"/>
  <c r="C37" i="9"/>
  <c r="E36" i="9"/>
  <c r="G36" i="9" s="1"/>
  <c r="B42" i="12" l="1"/>
  <c r="B38" i="10"/>
  <c r="C38" i="10"/>
  <c r="A39" i="10"/>
  <c r="D37" i="9"/>
  <c r="C38" i="9"/>
  <c r="E37" i="9"/>
  <c r="G37" i="9" s="1"/>
  <c r="T41" i="9"/>
  <c r="W40" i="9"/>
  <c r="C41" i="11"/>
  <c r="B42" i="11"/>
  <c r="V38" i="10"/>
  <c r="U39" i="10"/>
  <c r="B43" i="12" l="1"/>
  <c r="W41" i="9"/>
  <c r="T42" i="9"/>
  <c r="C39" i="10"/>
  <c r="A40" i="10"/>
  <c r="B39" i="10"/>
  <c r="C42" i="11"/>
  <c r="B43" i="11"/>
  <c r="U40" i="10"/>
  <c r="V39" i="10"/>
  <c r="D38" i="9"/>
  <c r="C39" i="9"/>
  <c r="E38" i="9"/>
  <c r="G38" i="9" s="1"/>
  <c r="B44" i="12" l="1"/>
  <c r="C43" i="11"/>
  <c r="B44" i="11"/>
  <c r="B40" i="10"/>
  <c r="C40" i="10"/>
  <c r="A41" i="10"/>
  <c r="E39" i="9"/>
  <c r="G39" i="9" s="1"/>
  <c r="C40" i="9"/>
  <c r="D39" i="9"/>
  <c r="W42" i="9"/>
  <c r="T43" i="9"/>
  <c r="V40" i="10"/>
  <c r="U41" i="10"/>
  <c r="B45" i="12" l="1"/>
  <c r="U42" i="10"/>
  <c r="V41" i="10"/>
  <c r="C44" i="11"/>
  <c r="B45" i="11"/>
  <c r="D40" i="9"/>
  <c r="C41" i="9"/>
  <c r="E40" i="9"/>
  <c r="G40" i="9" s="1"/>
  <c r="W43" i="9"/>
  <c r="T44" i="9"/>
  <c r="W44" i="9" s="1"/>
  <c r="C41" i="10"/>
  <c r="A42" i="10"/>
  <c r="B41" i="10"/>
  <c r="B46" i="12" l="1"/>
  <c r="C45" i="11"/>
  <c r="B46" i="11"/>
  <c r="D41" i="9"/>
  <c r="C42" i="9"/>
  <c r="E41" i="9"/>
  <c r="G41" i="9" s="1"/>
  <c r="B42" i="10"/>
  <c r="C42" i="10"/>
  <c r="A43" i="10"/>
  <c r="V42" i="10"/>
  <c r="U43" i="10"/>
  <c r="B47" i="12" l="1"/>
  <c r="C43" i="10"/>
  <c r="A44" i="10"/>
  <c r="B43" i="10"/>
  <c r="D42" i="9"/>
  <c r="E42" i="9"/>
  <c r="G42" i="9" s="1"/>
  <c r="C46" i="11"/>
  <c r="B47" i="11"/>
  <c r="C47" i="11" s="1"/>
  <c r="U44" i="10"/>
  <c r="V44" i="10" s="1"/>
  <c r="V43" i="10"/>
  <c r="B44" i="10" l="1"/>
  <c r="C44" i="10"/>
</calcChain>
</file>

<file path=xl/comments1.xml><?xml version="1.0" encoding="utf-8"?>
<comments xmlns="http://schemas.openxmlformats.org/spreadsheetml/2006/main">
  <authors>
    <author>Aybar, Bulent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&lt;?xml version="1.0" encoding="utf-8"?&gt;&lt;Schema xmlns:xsi="http://www.w3.org/2001/XMLSchema-instance" xmlns:xsd="http://www.w3.org/2001/XMLSchema" Version="1"&gt;&lt;FQL&gt;&lt;Q&gt;AUDEUR-FX1^FWC_SEC_NAME&lt;/Q&gt;&lt;R&gt;1&lt;/R&gt;&lt;C&gt;1&lt;/C&gt;&lt;D xsi:type="xsd:string"&gt;AUD/EUR&lt;/D&gt;&lt;/FQL&gt;&lt;FQL&gt;&lt;Q&gt;DUMMY^PD(NOW)&lt;/Q&gt;&lt;R&gt;1&lt;/R&gt;&lt;C&gt;1&lt;/C&gt;&lt;D xsi:type="xsd:string"&gt;8/16/18&lt;/D&gt;&lt;/FQL&gt;&lt;/Schema&gt;</t>
        </r>
      </text>
    </comment>
  </commentList>
</comments>
</file>

<file path=xl/sharedStrings.xml><?xml version="1.0" encoding="utf-8"?>
<sst xmlns="http://schemas.openxmlformats.org/spreadsheetml/2006/main" count="516" uniqueCount="98">
  <si>
    <t>XLCT</t>
  </si>
  <si>
    <t>IDCELL=A15</t>
  </si>
  <si>
    <t>FDSCHART</t>
  </si>
  <si>
    <t>2,,,$TK$,$BMTK$</t>
  </si>
  <si>
    <t>£currency£,0,0</t>
  </si>
  <si>
    <t>£rel£</t>
  </si>
  <si>
    <t>1,E4FF8A16,-1,AUDEUR-FX1,2,0,10</t>
  </si>
  <si>
    <t>C:\Users\B6F49~1.AYB\AppData\Local\Temp\tmp_fdschart_ics.xml</t>
  </si>
  <si>
    <t>2016.9.155.049</t>
  </si>
  <si>
    <t>DIM</t>
  </si>
  <si>
    <t>0</t>
  </si>
  <si>
    <t>65536</t>
  </si>
  <si>
    <t>fdschart_2</t>
  </si>
  <si>
    <t>CODE_GB,16/08/2018,16/08/2018  23:59:53</t>
  </si>
  <si>
    <t>AUDEUR-FX1</t>
  </si>
  <si>
    <t>&lt;?xml version="1.0" encoding="UTF-8"?&gt;&lt;FDSChartTemplate xmlns:xsi="http://www.w3.org/2001/XMLSchema-instance" xmlns:xsd="http://www.w3.org/2001/XMLSchema"&gt;&lt;Header /&gt;&lt;FDSVariables xmlns="http://xml.factset.com/schema/factset-active-template/variables/20030317/"&gt;&lt;VersionInfo&gt;&lt;VersionMajorNumber xmlns="http://xml.factset.com/schema/factset-active-template/version-info/20030317/"&gt;6&lt;/VersionMajorNumber&gt;&lt;VersionMinorNumber xmlns="http://xml.factset.com/schema/factset-active-template/version-info/20030317/"&gt;9&lt;/VersionMinorNumber&gt;&lt;VersionRevisionNumber xmlns="http://xml.factset.com/schema/factset-active-template/version-info/20030317/"&gt;0&lt;/VersionRevisionNumber&gt;&lt;/VersionInfo&gt;&lt;BenchmarkTicker&gt;&lt;Benchmark /&gt;&lt;/BenchmarkTicker&gt;&lt;CompareToTickers /&gt;&lt;PrimaryTickers&gt;&lt;PrimaryTicker Ticker="AUDEUR-FX1" IsActive="true" /&gt;&lt;/PrimaryTickers&gt;&lt;Variables&gt;&lt;Var ID="varID" MaxVals="1" MinVals="1" DataType="String" ReadOnly="false"&gt;&lt;Current&gt;AUDEUR-FX1&lt;/Current&gt;&lt;/Var&gt;&lt;Var ID="varID_NAME" MaxVals="1" MinVals="1" DataType="String" ReadOnly="false"&gt;&lt;Current&gt;AUD/EUR&lt;/Current&gt;&lt;/Var&gt;&lt;Var ID="varREL_PASS_ID" MaxVals="1" MinVals="1" DataType="String" ReadOnly="false"&gt;&lt;Current /&gt;&lt;/Var&gt;&lt;Var ID="varDB" MaxVals="1" MinVals="1" DataType="String" ReadOnly="false"&gt;&lt;Current&gt;1&lt;/Current&gt;&lt;/Var&gt;&lt;Var ID="varSD" MaxVals="1" MinVals="1" DataType="String" ReadOnly="false"&gt;&lt;Current&gt;20000101&lt;/Current&gt;&lt;/Var&gt;&lt;Var ID="varED" MaxVals="1" MinVals="1" DataType="String" ReadOnly="false"&gt;&lt;Current&gt;NOW&lt;/Current&gt;&lt;/Var&gt;&lt;Var ID="varFRQ" MaxVals="1" MinVals="1" DataType="String" ReadOnly="false"&gt;&lt;Current&gt;MTD&lt;/Current&gt;&lt;/Var&gt;&lt;Var ID="varCCY" MaxVals="1" MinVals="1" DataType="String" ReadOnly="false"&gt;&lt;Current&gt;Local&lt;/Current&gt;&lt;/Var&gt;&lt;Var ID="varSPL" MaxVals="1" MinVals="1" DataType="String" ReadOnly="false"&gt;&lt;Current&gt;SPLIT&lt;/Current&gt;&lt;/Var&gt;&lt;Var ID="varSPN" MaxVals="1" MinVals="1" DataType="String" ReadOnly="false"&gt;&lt;Current&gt;1&lt;/Current&gt;&lt;/Var&gt;&lt;Var ID="varTMZ" MaxVals="1" MinVals="1" DataType="String" ReadOnly="false"&gt;&lt;Current&gt;GMT-05:00&lt;/Current&gt;&lt;/Var&gt;&lt;Var ID="varRET" MaxVals="1" MinVals="1" DataType="String" ReadOnly="false"&gt;&lt;Current&gt;'RETURN_CUSTOM'&lt;/Current&gt;&lt;/Var&gt;&lt;Var ID="varCAL" MaxVals="1" MinVals="1" DataType="String" ReadOnly="false"&gt;&lt;Current&gt;FIVEDAY&lt;/Current&gt;&lt;/Var&gt;&lt;Var ID="varWGT" MaxVals="1" MinVals="1" DataType="String" ReadOnly="false"&gt;&lt;Current&gt;5&lt;/Current&gt;&lt;/Var&gt;&lt;Var ID="varZOOM_SD" MaxVals="1" MinVals="1" DataType="String" ReadOnly="false"&gt;&lt;Current&gt;20000101&lt;/Current&gt;&lt;/Var&gt;&lt;Var ID="varZOOM_ED" MaxVals="1" MinVals="1" DataType="String" ReadOnly="false"&gt;&lt;Current&gt;NOW&lt;/Current&gt;&lt;/Var&gt;&lt;Var ID="varREL_BM_NAME" MaxVals="1" MinVals="1" DataType="String" ReadOnly="false"&gt;&lt;Current /&gt;&lt;/Var&gt;&lt;Var ID="varBM_CCY" MaxVals="1" MinVals="1" DataType="String" ReadOnly="false"&gt;&lt;Current&gt;USD&lt;/Current&gt;&lt;/Var&gt;&lt;Var ID="varREL_VAL" MaxVals="1" MinVals="1" DataType="String" ReadOnly="false"&gt;&lt;Current&gt;100&lt;/Current&gt;&lt;/Var&gt;&lt;Var ID="varINDEX_VALUE" MaxVals="1" MinVals="1" DataType="String" ReadOnly="false"&gt;&lt;Current&gt;100&lt;/Current&gt;&lt;/Var&gt;&lt;Var ID="varINDEX_TICKER" MaxVals="1" MinVals="1" DataType="String" ReadOnly="false"&gt;&lt;Current /&gt;&lt;/Var&gt;&lt;Var ID="varINDEX_DATE" MaxVals="1" MinVals="1" DataType="String" ReadOnly="false"&gt;&lt;Current&gt;20000101&lt;/Current&gt;&lt;/Var&gt;&lt;Var ID="varBENCHMARK_TICKER" MaxVals="1" MinVals="1" DataType="String" ReadOnly="false"&gt;&lt;Current&gt;TRUE&lt;/Current&gt;&lt;/Var&gt;&lt;Var ID="varCOMPARE_TO_TICKERS" MaxVals="1" MinVals="1" DataType="String" ReadOnly="false"&gt;&lt;Current&gt;TRUE&lt;/Current&gt;&lt;/Var&gt;&lt;Var ID="varINDEX_VALUE_RADIO" MaxVals="1" MinVals="1" DataType="String" ReadOnly="false"&gt;&lt;Current&gt;VALUE&lt;/Current&gt;&lt;/Var&gt;&lt;Var ID="varINDEX_DATE_RADIO" MaxVals="1" MinVals="1" DataType="String" ReadOnly="false"&gt;&lt;Current&gt;START&lt;/Current&gt;&lt;/Var&gt;&lt;Var ID="varREL_CALC_RADIO" MaxVals="1" MinVals="1" DataType="String" ReadOnly="false"&gt;&lt;Current&gt;NORMAL&lt;/Current&gt;&lt;/Var&gt;&lt;Var ID="varPRICE_DB" MaxVals="1" MinVals="1" DataType="String" ReadOnly="false"&gt;&lt;Current&gt;Prices&lt;/Current&gt;&lt;/Var&gt;&lt;Var ID="varESTIMATE_DB" MaxVals="1" MinVals="1" DataType="String" ReadOnly="false"&gt;&lt;Current&gt;First Call Estimates&lt;/Current&gt;&lt;/Var&gt;&lt;Var ID="varFUNDAMENTAL_DB" MaxVals="1" MinVals="1" DataType="String" ReadOnly="false"&gt;&lt;Current&gt;FactSet Fundamentals&lt;/Current&gt;&lt;/Var&gt;&lt;Var ID="varYIELD" MaxVals="1" MinVals="1" DataType="String" ReadOnly="false"&gt;&lt;Current&gt;YTM&lt;/Current&gt;&lt;/Var&gt;&lt;Var ID="varDATAMODE" MaxVals="1" MinVals="1" DataType="String" ReadOnly="false"&gt;&lt;Current&gt;ABS&lt;/Current&gt;&lt;/Var&gt;&lt;Var ID="varPERIOD_NAME" MaxVals="1" MinVals="1" DataType="String" ReadOnly="false"&gt;&lt;Current&gt;Custom&lt;/Current&gt;&lt;/Var&gt;&lt;Var ID="varUpColor" MaxVals="1" MinVals="1" DataType="String" ReadOnly="false"&gt;&lt;Current&gt;3407769&lt;/Current&gt;&lt;/Var&gt;&lt;Var ID="varDownColor" MaxVals="1" MinVals="1" DataType="String" ReadOnly="false"&gt;&lt;Current&gt;255&lt;/Current&gt;&lt;/Var&gt;&lt;Var ID="varNeutralColor" MaxVals="1" MinVals="1" DataType="String" ReadOnly="false"&gt;&lt;Current&gt;15707648&lt;/Current&gt;&lt;/Var&gt;&lt;Var ID="varZOOM_ST" MaxVals="1" MinVals="1" DataType="String" ReadOnly="false"&gt;&lt;Current /&gt;&lt;/Var&gt;&lt;Var ID="varZOOM_ET" MaxVals="1" MinVals="1" DataType="String" ReadOnly="false"&gt;&lt;Current /&gt;&lt;/Var&gt;&lt;Var ID="DEF_CACHE_MODE" MaxVals="1" MinVals="1" DataType="String" ReadOnly="false"&gt;&lt;Current&gt;0&lt;/Current&gt;&lt;/Var&gt;&lt;Var ID="DEF_CACHE_VAL" MaxVals="1" MinVals="1" DataType="String" ReadOnly="false"&gt;&lt;Current&gt;900&lt;/Current&gt;&lt;/Var&gt;&lt;Var ID="P1_varINDEX_DATE" MaxVals="1" MinVals="1" DataType="String" ReadOnly="false"&gt;&lt;Current&gt;20000101&lt;/Current&gt;&lt;/Var&gt;&lt;Var ID="P1_varINDEX_VALUE" MaxVals="1" MinVals="1" DataType="String" ReadOnly="false"&gt;&lt;Current&gt;100&lt;/Current&gt;&lt;/Var&gt;&lt;Var ID="P1_varDATAMODE" MaxVals="1" MinVals="1" DataType="String" ReadOnly="false"&gt;&lt;Current&gt;ABS&lt;/Current&gt;&lt;/Var&gt;&lt;Var ID="P2_varINDEX_DATE" MaxVals="1" MinVals="1" DataType="String" ReadOnly="false"&gt;&lt;Current&gt;20000101&lt;/Current&gt;&lt;/Var&gt;&lt;Var ID="P2_varINDEX_VALUE" MaxVals="1" MinVals="1" DataType="String" ReadOnly="false"&gt;&lt;Current&gt;100&lt;/Current&gt;&lt;/Var&gt;&lt;Var ID="P2_varDATAMODE" MaxVals="1" MinVals="1" DataType="String" ReadOnly="false"&gt;&lt;Current&gt;ABS&lt;/Current&gt;&lt;/Var&gt;&lt;Var ID="varRelativeCalcMethod" MaxVals="1" MinVals="1" DataType="String" ReadOnly="false"&gt;&lt;Current /&gt;&lt;/Var&gt;&lt;Var ID="varREL_DATA" MaxVals="1" MinVals="1" DataType="String" ReadOnly="false"&gt;&lt;Current /&gt;&lt;/Var&gt;&lt;Var ID="P1_varINDEX_TICKER" MaxVals="1" MinVals="1" DataType="String" ReadOnly="false"&gt;&lt;Current /&gt;&lt;/Var&gt;&lt;Var ID="P1_varREL_BM" MaxVals="1" MinVals="1" DataType="String" ReadOnly="false"&gt;&lt;Current /&gt;&lt;/Var&gt;&lt;Var ID="P1_varREL_BM_NAME" MaxVals="1" MinVals="1" DataType="String" ReadOnly="false"&gt;&lt;Current /&gt;&lt;/Var&gt;&lt;Var ID="P1_varRelativeCalcMethod" MaxVals="1" MinVals="1" DataType="String" ReadOnly="false"&gt;&lt;Current /&gt;&lt;/Var&gt;&lt;Var ID="P1_varREL_DATA" MaxVals="1" MinVals="1" DataType="String" ReadOnly="false"&gt;&lt;Current /&gt;&lt;/Var&gt;&lt;Var ID="P2_varINDEX_TICKER" MaxVals="1" MinVals="1" DataType="String" ReadOnly="false"&gt;&lt;Current /&gt;&lt;/Var&gt;&lt;Var ID="P2_varREL_BM" MaxVals="1" MinVals="1" DataType="String" ReadOnly="false"&gt;&lt;Current /&gt;&lt;/Var&gt;&lt;Var ID="P2_varREL_BM_NAME" MaxVals="1" MinVals="1" DataType="String" ReadOnly="false"&gt;&lt;Current /&gt;&lt;/Var&gt;&lt;Var ID="P2_varRelativeCalcMethod" MaxVals="1" MinVals="1" DataType="String" ReadOnly="false"&gt;&lt;Current /&gt;&lt;/Var&gt;&lt;Var ID="P2_varREL_DATA" MaxVals="1" MinVals="1" DataType="String" ReadOnly="false"&gt;&lt;Current /&gt;&lt;/Var&gt;&lt;/Variables&gt;&lt;/FDSVariables&gt;&lt;FDSState /&gt;&lt;FDSScript&gt;&lt;FDSChart xmlns="http://xml.factset.com/chart"&gt;&lt;Action&gt;Refresh&lt;/Action&gt;&lt;Version&gt;0&lt;/Version&gt;&lt;FDSAttributes&gt;&lt;Attr&gt;ChartFooterText = ©FactSet Research Systems&lt;/Attr&gt;&lt;Attr&gt;SliderRasterMode = 6&lt;/Attr&gt;&lt;Attr&gt;ChartHeaderAltText = &lt;/Attr&gt;&lt;Attr&gt;FireRightButtonDownBeforeMenu = true&lt;/Attr&gt;&lt;Attr&gt;PropertyCoerceFailure = true&lt;/Attr&gt;&lt;Attr&gt;ChartFooter = false&lt;/Attr&gt;&lt;Attr&gt;YAxisPosition = 0&lt;/Attr&gt;&lt;Attr&gt;ChartHeaderText = &lt;/Attr&gt;&lt;Attr&gt;ResizeEnabled = true&lt;/Attr&gt;&lt;Attr&gt;SnappingThreshhold = 10&lt;/Attr&gt;&lt;Attr&gt;ChartHeader = false&lt;/Attr&gt;&lt;Attr&gt;InteractivityWithoutEditor = true&lt;/Attr&gt;&lt;Attr&gt;ChartHeaderCenterText = &lt;/Attr&gt;&lt;Attr&gt;ChartFooterAltText = &lt;/Attr&gt;&lt;Attr&gt;SnapMouseToSeries = true&lt;/Attr&gt;&lt;Attr&gt;AnnotationEventMask = 7&lt;/Attr&gt;&lt;Attr&gt;ChartFooterCenterText = &lt;/Attr&gt;&lt;Attr&gt;InteractivityMode = 9&lt;/Attr&gt;&lt;Attr&gt;InteractivitySelectableMask = 5&lt;/Attr&gt;&lt;/FDSAttributes&gt;&lt;FDSAppAttributes&gt;&lt;Attr&gt;DocumentDate = Thu Aug 16 23:59:49 2018&lt;/Attr&gt;&lt;Attr&gt;PlotFGStyle = 0&lt;/Attr&gt;&lt;Attr&gt;CanvasFGColor = 3289650&lt;/Attr&gt;&lt;Attr&gt;HorizontalZoom = false&lt;/Attr&gt;&lt;Attr&gt;ObjectBuildDate = Jun  1 2018&lt;/Attr&gt;&lt;Attr&gt;PlotBGStyle = 1&lt;/Attr&gt;&lt;Attr&gt;ObjectVersion = 2016, 9, 155, 049&lt;/Attr&gt;&lt;Attr&gt;PlotBGColor = 0&lt;/Attr&gt;&lt;Attr&gt;SeriesOutlineColor6 = 26163&lt;/Attr&gt;&lt;Attr&gt;SeriesOutlineColor7 = 1978701&lt;/Attr&gt;&lt;Attr&gt;SeriesOutlineColor4 = 6579300&lt;/Attr&gt;&lt;Attr&gt;SeriesOutlineColor5 = 6697728&lt;/Attr&gt;&lt;Attr&gt;SeriesOutlineColor2 = 7602528&lt;/Attr&gt;&lt;Attr&gt;SeriesOutlineColor3 = 39372&lt;/Attr&gt;&lt;Attr&gt;SeriesOutlineColor0 = 13395456&lt;/Attr&gt;&lt;Attr&gt;SeriesOutlineColor1 = 2063454&lt;/Attr&gt;&lt;Attr&gt;SeriesOutlineColor8 = 28601&lt;/Attr&gt;&lt;Attr&gt;SeriesOutlineColor9 = 9868950&lt;/Attr&gt;&lt;Attr&gt;ChartHeaderFontFamily = Arial&lt;/Attr&gt;&lt;Attr&gt;HitChartAreaIfTransparent = true&lt;/Attr&gt;&lt;Attr&gt;SeriesOutlineColor13 = 13158600&lt;/Attr&gt;&lt;Attr&gt;SeriesOutlineColor12 = 2063454&lt;/Attr&gt;&lt;Attr&gt;SeriesOutlineColor11 = 6706728&lt;/Attr&gt;&lt;Attr&gt;SeriesOutlineColor10 = 6697882&lt;/Attr&gt;&lt;Attr&gt;SeriesValueFontColor = 16777215&lt;/Attr&gt;&lt;Attr&gt;ChartHeaderFontWeight = 700&lt;/Attr&gt;&lt;Attr&gt;CanvasBGStyle = 0&lt;/Attr&gt;&lt;Attr&gt;PlotFGColor = 4934475&lt;/Attr&gt;&lt;Attr&gt;HeadingFontFamily = Arial&lt;/Attr&gt;&lt;Attr&gt;CrosshairsTooltipText = &lt;FDSLiteral&gt;Date: &amp;lt;FDSProperty name="FDSDataX" dimension="0" object="SERIES009" index="&amp;lt;FDSProperty name="FDSCrosshairIndex" object="SERIES009"&amp;gt;"&amp;gt;_x000D_
_x000D_
Last: &amp;lt;FDSProperty name="FDSLastY" dimension="0" object="SERIES007" index="&amp;lt;FDSProperty name="FDSCrosshairIndex" object="SERIES007"&amp;gt;"&amp;gt;_x000D_
Price: &amp;lt;FDSProperty name="FDSDataY" dimension="0" object="SERIES007" index="&amp;lt;FDSProperty name="FDSCrosshairIndex" object="SERIES007"&amp;gt;"&amp;gt;_x000D_
_x000D_
Volume: &amp;lt;FDSProperty name="FDSDataY" dimension="0" object="SERIES009" index="&amp;lt;FDSProperty name="FDSCrosshairIndex" object="SERIES009"&amp;gt;"&amp;gt;_x000D_
&lt;/FDSLiteral&gt;&lt;/Attr&gt;&lt;Attr&gt;YFontFamily = Arial&lt;/Attr&gt;&lt;Attr&gt;SeriesColorCycle = 16&lt;/Attr&gt;&lt;Attr&gt;ChartFooterFontColor = 16777215&lt;/Attr&gt;&lt;Attr&gt;PlotFGWidth = 1&lt;/Attr&gt;&lt;Attr&gt;ChartHeaderFontHeight = 14&lt;/Attr&gt;&lt;Attr&gt;SeriesColor9 = 13158600&lt;/Attr&gt;&lt;Attr&gt;SeriesColor8 = 39423&lt;/Attr&gt;&lt;Attr&gt;SeriesColor7 = 3368601&lt;/Attr&gt;&lt;Attr&gt;SeriesColor6 = 39219&lt;/Attr&gt;&lt;Attr&gt;SeriesColor5 = 13395456&lt;/Attr&gt;&lt;Attr&gt;SeriesColor4 = 9868950&lt;/Attr&gt;&lt;Attr&gt;SeriesColor3 = 52479&lt;/Attr&gt;&lt;Attr&gt;SeriesColor2 = 6697882&lt;/Attr&gt;&lt;Attr&gt;SeriesColor1 = 3394713&lt;/Attr&gt;&lt;Attr&gt;SeriesColor0 = 15707648&lt;/Attr&gt;&lt;Attr&gt;Cursor = &lt;/Attr&gt;&lt;Attr&gt;MinimumSize = 360&lt;/Attr&gt;&lt;Attr&gt;CanvasBGColor = 3289650&lt;/Attr&gt;&lt;Attr&gt;ChartHeaderFontColor = 16777215&lt;/Attr&gt;&lt;Attr&gt;SeriesColor10 = 16711935&lt;/Attr&gt;&lt;Attr&gt;SeriesColor11 = 10066176&lt;/Attr&gt;&lt;Attr&gt;SeriesColor12 = 9889498&lt;/Attr&gt;&lt;Attr&gt;SeriesColor13 = 15790320&lt;/Attr&gt;&lt;Attr&gt;SeriesColor14 = 255&lt;/Attr&gt;&lt;Attr&gt;HitPlotAreaIfTransparent = true&lt;/Attr&gt;&lt;Attr&gt;SeriesColor15 = 3407769&lt;/Attr&gt;&lt;Attr&gt;CrosshairsSnapToSeries = SERIES007&lt;/Attr&gt;&lt;Attr&gt;CrosshairsLineColor = 16777215&lt;/Attr&gt;&lt;Attr&gt;ChartBGStyle = 1&lt;/Attr&gt;&lt;/FDSAppAttributes&gt;&lt;FDSProperties&gt;&lt;Property&gt;P1_S1_MAX=&lt;PreFetch&gt;&lt;FQL&gt;&lt;symbol&gt;&lt;Var ID="Not a Formula"&gt;Not a Formula&lt;/Var&gt;&lt;/symbol&gt;&lt;formula&gt;&amp;lt;FDSIf COND="&amp;lt;FDSProperty object="SERIES007" name="FDSZoomedMaxY" dimension="1" format="#.2F" type="FLOAT"&amp;gt;" @NA=""&amp;gt;&lt;/formula&gt;&lt;/FQL&gt;&lt;/PreFetch&gt;&lt;/Property&gt;&lt;Property&gt;IC_FREQ=&lt;PreFetch&gt;&lt;FQL&gt;&lt;symbol&gt;&lt;Var ID="" /&gt;&lt;/symbol&gt;&lt;formula&gt;ICS_FREQUENCY("varFRQ")@""&lt;/formula&gt;&lt;/FQL&gt;&lt;/PreFetch&gt;&lt;/Property&gt;&lt;Property&gt;IC_NAME=&lt;PreFetch&gt;&lt;FQL&gt;&lt;symbol&gt;&lt;Var ID="Not a Formula"&gt;Not a Formula&lt;/Var&gt;&lt;/symbol&gt;&lt;formula&gt;varID_NAME&lt;/formula&gt;&lt;/FQL&gt;&lt;/PreFetch&gt;&lt;/Property&gt;&lt;Property&gt;IC_VOL_CUM=&lt;PreFetch&gt;&lt;FQL&gt;&lt;symbol&gt;&lt;Var ID="varID"&gt;varID&lt;/Var&gt;&lt;/symbol&gt;&lt;formula&gt;FA_FORMAT(P_VOLUME_DAY(NOW,NOW,,,0),0,,,1)&lt;/formula&gt;&lt;/FQL&gt;&lt;/PreFetch&gt;&lt;/Property&gt;&lt;Property&gt;IC_VOL_AVG=&lt;PreFetch&gt;&lt;FQL&gt;&lt;symbol&gt;&lt;Var ID="varID"&gt;varID&lt;/Var&gt;&lt;/symbol&gt;&lt;formula&gt;FA_FORMAT(P_VOLUME_AVG(varZOOM_SD,varZOOM_ED,,,0),0,,,1)@""&lt;/formula&gt;&lt;/FQL&gt;&lt;/PreFetch&gt;&lt;/Property&gt;&lt;Property&gt;P1_S1_MIN=&lt;PreFetch&gt;&lt;FQL&gt;&lt;symbol&gt;&lt;Var ID="Not a Formula"&gt;Not a Formula&lt;/Var&gt;&lt;/symbol&gt;&lt;formula&gt;&amp;lt;FDSIf COND="&amp;lt;FDSProperty object="SERIES007" name="FDSZoomedMinY" dimension="2" format="#.2F" type="FLOAT"&amp;gt;" @NA=""&amp;gt;&lt;/formula&gt;&lt;/FQL&gt;&lt;/PreFetch&gt;&lt;/Property&gt;&lt;Property&gt;P1_S1_NAME=&lt;PreFetch&gt;&lt;FQL&gt;&lt;symbol&gt;&lt;Var ID="Not a Formula"&gt;Not a Formula&lt;/Var&gt;&lt;/symbol&gt;&lt;formula&gt;varID_NAME&lt;/formula&gt;&lt;/FQL&gt;&lt;/PreFetch&gt;&lt;/Property&gt;&lt;Property&gt;P2_S1_NAME=&lt;PreFetch&gt;&lt;FQL&gt;&lt;symbol&gt;&lt;Var ID="Not a Formula"&gt;Not a Formula&lt;/Var&gt;&lt;/symbol&gt;&lt;formula&gt;varID_NAME&lt;/formula&gt;&lt;/FQL&gt;&lt;/PreFetch&gt;&lt;/Property&gt;&lt;Property&gt;P1_S1_CHG=&lt;PreFetch&gt;&lt;FQL&gt;&lt;symbol&gt;&lt;Var ID="Not a Formula"&gt;Not a Formula&lt;/Var&gt;&lt;/symbol&gt;&lt;formula&gt;&amp;lt;FDSIf COND="&amp;lt;FDSProperty object="SERIES007" value="&amp;lt;FDSMath OP="MUL" L="&amp;lt;FDSMath OP="SUB" L="&amp;lt;FDSMath OP="DIV" L="&amp;lt;FDSProperty object="SERIES007" name="FDSLastY"&amp;gt;" R="&amp;lt;FDSProperty object="SERIES007" name="FDSFirstY"&amp;gt;"&amp;gt;" R="1"&amp;gt;" R="100"&amp;gt;" format="#.2F" type="FLOAT"&amp;gt;" @NA=""&amp;gt;%&lt;/formula&gt;&lt;/FQL&gt;&lt;/PreFetch&gt;&lt;/Property&gt;&lt;Property&gt;IC_PRICE_LAST=&lt;PreFetch&gt;&lt;FQL&gt;&lt;symbol&gt;&lt;Var ID="varID"&gt;varID&lt;/Var&gt;&lt;/symbol&gt;&lt;formula&gt;FA_FORMAT(FG_PRICE_ICS(NOW,,,varCCY,varSPL,varSPN,,,varWGT))@""&lt;/formula&gt;&lt;/FQL&gt;&lt;/PreFetch&gt;&lt;/Property&gt;&lt;Property&gt;IC_VWAP=&lt;PreFetch&gt;&lt;FQL&gt;&lt;symbol&gt;&lt;Var ID="varID"&gt;varID&lt;/Var&gt;&lt;/symbol&gt;&lt;formula&gt;FA_FORMAT(P_PRICE_VWAP_LAST(varCCY))@""&lt;/formula&gt;&lt;/FQL&gt;&lt;/PreFetch&gt;&lt;/Property&gt;&lt;Property&gt;IC_PRICE_CHANGE=&lt;PreFetch&gt;&lt;FQL&gt;&lt;symbol&gt;&lt;Var ID="varID"&gt;varID&lt;/Var&gt;&lt;/symbol&gt;&lt;formula&gt;FA_FORMAT(FG_PRICE_ICS(NOW,,,varCCY,varSPL,varSPN,,,varWGT)-FG_PRICE_ICS(NOW-1,,,varCCY,varSPL,varSPN,,,varWGT))@""&lt;/formula&gt;&lt;/FQL&gt;&lt;/PreFetch&gt;&lt;/Property&gt;&lt;Property&gt;NAME=&lt;PreFetch&gt;&lt;FQL&gt;&lt;symbol&gt;&lt;Var ID="varID"&gt;varID&lt;/Var&gt;&lt;/symbol&gt;&lt;formula&gt;CE_NAME()&lt;/formula&gt;&lt;/FQL&gt;&lt;/PreFetch&gt;&lt;/Property&gt;&lt;Property&gt;IC_PRICE_PCT_CHG=&lt;PreFetch&gt;&lt;FQL&gt;&lt;symbol&gt;&lt;Var ID="varID"&gt;varID&lt;/Var&gt;&lt;/symbol&gt;&lt;formula&gt;FA_FORMAT(PERCENT_CHANGE(FG_PRICE_ICS(NOW,,,varCCY,varSPL,varSPN,,,varWGT),FG_PRICE_ICS(NOW-1,,,varCCY,varSPL,varSPN,,,varWGT)))@""&lt;/formula&gt;&lt;/FQL&gt;&lt;/PreFetch&gt;&lt;/Property&gt;&lt;Property&gt;IC_TIME=&lt;PreFetch&gt;&lt;FQL&gt;&lt;symbol&gt;&lt;Var ID="varID"&gt;varID&lt;/Var&gt;&lt;/symbol&gt;&lt;formula&gt;PLT_TIME()@""&lt;/formula&gt;&lt;/FQL&gt;&lt;/PreFetch&gt;&lt;/Property&gt;&lt;/FDSProperties&gt;&lt;FDSSeries ID="SERIES007"&gt;&lt;FDSProperties&gt;&lt;Property&gt;MAX = &amp;lt;FDSIf COND="&amp;lt;FDSProperty object="SERIES007" name="FDSZoomedMaxY" dimension="1" format="#.2F" type="FLOAT"&amp;gt;" @NA=""&amp;gt;&lt;/Property&gt;&lt;Property&gt;TRANSNAME = &lt;/Property&gt;&lt;Property&gt;UNITS = &lt;/Property&gt;&lt;Property&gt;CHG = &amp;lt;FDSIf COND="&amp;lt;FDSProperty object="SERIES007" value="&amp;lt;FDSMath OP="MUL" L="&amp;lt;FDSMath OP="SUB" L="&amp;lt;FDSMath OP="DIV" L="&amp;lt;FDSProperty object="SERIES007" name="FDSLastY"&amp;gt;" R="&amp;lt;FDSProperty object="SERIES007" name="FDSFirstY"&amp;gt;"&amp;gt;" R="1"&amp;gt;" R="100"&amp;gt;" format="#.2F" type="FLOAT"&amp;gt;" @NA=""&amp;gt;%&lt;/Property&gt;&lt;Property&gt;MIN = &amp;lt;FDSIf COND="&amp;lt;FDSProperty object="SERIES007" name="FDSZoomedMinY" dimension="2" format="#.2F" type="FLOAT"&amp;gt;" @NA=""&amp;gt;&lt;/Property&gt;&lt;Property&gt;NAME = AUD/EUR&lt;/Property&gt;&lt;Property&gt;RELINFO = &lt;/Property&gt;&lt;/FDSProperties&gt;&lt;FDSAttributes&gt;&lt;Attr&gt;ColorIsIndex = false&lt;/Attr&gt;&lt;Attr&gt;SeriesQuickLabelColorFollowsSeriesColor = false&lt;/Attr&gt;&lt;Attr&gt;SeriesQuickLabelLeftPositionModifier = 3&lt;/Attr&gt;&lt;Attr&gt;SeriesQuickLabelColorMaximumContrast = true&lt;/Attr&gt;&lt;Attr&gt;SeriesQuickLabel = true&lt;/Attr&gt;&lt;Attr&gt;Visible = true&lt;/Attr&gt;&lt;Attr&gt;SeriesQuickLabelTextBoxFGStyle = 5&lt;/Attr&gt;&lt;Attr&gt;OnYAxis = Y&lt;/Attr&gt;&lt;Attr&gt;TooltipDataMask = 32751&lt;/Attr&gt;&lt;Attr&gt;SeriesQuickLabelTextBox = true&lt;/Attr&gt;&lt;Attr&gt;SeriesNumber = 0&lt;/Attr&gt;&lt;Attr&gt;CandleLineColorFollowsFillColor = true&lt;/Attr&gt;&lt;Attr&gt;SeriesQuickLabelTextBoxDisplayStyle = 6&lt;/Attr&gt;&lt;Attr&gt;SeriesQuickLabelVerticalPosition = 2&lt;/Attr&gt;&lt;Attr&gt;SeriesQuickLabelTextBoxBGColorFollowsSeriesColor = true&lt;/Attr&gt;&lt;Attr&gt;Label = &amp;lt;TRANSNAME&amp;gt; &amp;lt;NAME&amp;gt; - Price &amp;lt;RELINFO&amp;gt; &amp;lt;UNITS&amp;gt; &amp;lt;LABELS&amp;gt; &amp;lt;AXISNAME&amp;gt;&lt;/Attr&gt;&lt;Attr&gt;SeriesQuickLabelText = &amp;lt;FDSLastY&amp;gt;&lt;/Attr&gt;&lt;Attr&gt;SeriesQuickLabelPosition = 2&lt;/Attr&gt;&lt;Attr&gt;SeriesQuickLabelRightPositionModifier = 3&lt;/Attr&gt;&lt;Attr&gt;DrawStyle = 0&lt;/Attr&gt;&lt;Attr&gt;TooltipLabelMask = 0&lt;/Attr&gt;&lt;/FDSAttributes&gt;&lt;FDSAppAttributes /&gt;&lt;FDSChildren&gt;&lt;ChildId /&gt;&lt;ChildId&gt;X:Close Price(SERIES007)&lt;/ChildId&gt;&lt;ChildId&gt;Y:Close Price(SERIES007)&lt;/ChildId&gt;&lt;/FDSChildren&gt;&lt;/FDSSeries&gt;&lt;FDSSeries ID="SERIES009"&gt;&lt;FDSProperties&gt;&lt;Property&gt;TRANSNAME = &lt;/Property&gt;&lt;Property&gt;UNITS = &lt;/Property&gt;&lt;Property&gt;NAME = AUD/EUR&lt;/Property&gt;&lt;Property&gt;RELINFO = &lt;/Property&gt;&lt;/FDSProperties&gt;&lt;FDSAttributes&gt;&lt;Attr&gt;ColorIsIndex = false&lt;/Attr&gt;&lt;Attr&gt;SeriesQuickLabelColorFollowsSeriesColor = false&lt;/Attr&gt;&lt;Attr&gt;SeriesQuickLabelLeftPositionModifier = 3&lt;/Attr&gt;&lt;Attr&gt;SeriesQuickLabelColorMaximumContrast = true&lt;/Attr&gt;&lt;Attr&gt;SeriesQuickLabel = true&lt;/Attr&gt;&lt;Attr&gt;Visible = true&lt;/Attr&gt;&lt;Attr&gt;SeriesQuickLabelTextBoxFGStyle = 5&lt;/Attr&gt;&lt;Attr&gt;OnYAxis = Y&lt;/Attr&gt;&lt;Attr&gt;TooltipDataMask = 32751&lt;/Attr&gt;&lt;Attr&gt;SeriesQuickLabelTextBox = true&lt;/Attr&gt;&lt;Attr&gt;SeriesNumber = 0&lt;/Attr&gt;&lt;Attr&gt;SeriesQuickLabelTextBoxDisplayStyle = 6&lt;/Attr&gt;&lt;Attr&gt;SeriesQuickLabelVerticalPosition = 2&lt;/Attr&gt;&lt;Attr&gt;SeriesQuickLabelTextBoxBGColorFollowsSeriesColor = true&lt;/Attr&gt;&lt;Attr&gt;Label = &amp;lt;TRANSNAME&amp;gt; &amp;lt;NAME&amp;gt; - Volume &amp;lt;RELINFO&amp;gt; &amp;lt;UNITS&amp;gt; &amp;lt;LABELS&amp;gt; &amp;lt;AXISNAME&amp;gt;&lt;/Attr&gt;&lt;Attr&gt;SeriesQuickLabelText = &amp;lt;FDSLastY&amp;gt;&lt;/Attr&gt;&lt;Attr&gt;SeriesQuickLabelPosition = 2&lt;/Attr&gt;&lt;Attr&gt;SeriesQuickLabelRightPositionModifier = 3&lt;/Attr&gt;&lt;Attr&gt;DrawStyle = 7&lt;/Attr&gt;&lt;Attr&gt;TooltipLabelMask = 0&lt;/Attr&gt;&lt;/FDSAttributes&gt;&lt;FDSAppAttributes /&gt;&lt;FDSChildren&gt;&lt;ChildId /&gt;&lt;ChildId&gt;X:Volume(SERIES009)&lt;/ChildId&gt;&lt;ChildId&gt;Y:Volume(SERIES009)&lt;/ChildId&gt;&lt;/FDSChildren&gt;&lt;/FDSSeries&gt;&lt;FDSPlot ID="PLOT000"&gt;&lt;FDSAttributes&gt;&lt;Attr&gt;YReferenceLine = false&lt;/Attr&gt;&lt;Attr&gt;Heading4CenterText = &lt;/Attr&gt;&lt;Attr&gt;Heading3CenterText = &lt;/Attr&gt;&lt;Attr&gt;Heading2CenterText = &lt;/Attr&gt;&lt;Attr&gt;Heading1CenterText = &lt;/Attr&gt;&lt;Attr&gt;EmptyMessage = Enter symbol or right-click to add a series.&lt;/Attr&gt;&lt;Attr&gt;maxXPlotFactor = 0.970000&lt;/Attr&gt;&lt;Attr&gt;XZoomEnabled = true&lt;/Attr&gt;&lt;Attr&gt;YReference = 0.000000&lt;/Attr&gt;&lt;Attr&gt;ResizeAllAxesOnZoom = true&lt;/Attr&gt;&lt;Attr&gt;Heading4Text = &lt;/Attr&gt;&lt;Attr&gt;Heading3Text = &lt;/Attr&gt;&lt;Attr&gt;Heading2Text = &amp;lt;IC_PRICE_LAST&amp;gt; &amp;lt;IC_PRICE_CHANGE&amp;gt; &amp;lt;IC_PRICE_PCT_CHG&amp;gt;% &amp;lt;IC_TIME&amp;gt; VWAP:&amp;lt;IC_VWAP&amp;gt;&lt;/Attr&gt;&lt;Attr&gt;Heading1Text = &amp;lt;IC_NAME&amp;gt;&lt;/Attr&gt;&lt;Attr&gt;XIgnoreIntradayScaleLeastVisibleInterval = true&lt;/Attr&gt;&lt;Attr&gt;AxisResetOnDataChange = true&lt;/Attr&gt;&lt;Attr&gt;XLabel = false&lt;/Attr&gt;&lt;Attr&gt;LegendBasePosition = 2&lt;/Attr&gt;&lt;Attr&gt;ClipSubPlot = false&lt;/Attr&gt;&lt;Attr&gt;YLog = true&lt;/Attr&gt;&lt;Attr&gt;XAlternatingBackground = false&lt;/Attr&gt;&lt;Attr&gt;XRemoveGapsFromMinorIntervals = 0&lt;/Attr&gt;&lt;Attr&gt;Heading3 = false&lt;/Attr&gt;&lt;Attr&gt;Heading2 = true&lt;/Attr&gt;&lt;Attr&gt;Heading1 = true&lt;/Attr&gt;&lt;Attr&gt;Heading4 = false&lt;/Attr&gt;&lt;Attr&gt;XZoomHistoryEnabled = true&lt;/Attr&gt;&lt;Attr&gt;LegendVPosition = 1&lt;/Attr&gt;&lt;Attr&gt;LegendPosition = 0&lt;/Attr&gt;&lt;Attr&gt;Label = &lt;/Attr&gt;&lt;Attr&gt;InteractivityMode = 9&lt;/Attr&gt;&lt;Attr&gt;maxYFactor = 1.000000&lt;/Attr&gt;&lt;Attr&gt;UseIntradayScale = true&lt;/Attr&gt;&lt;Attr&gt;Visible = true&lt;/Attr&gt;&lt;Attr&gt;XZoomSliderStickyMode = 2&lt;/Attr&gt;&lt;Attr&gt;XBin = true&lt;/Attr&gt;&lt;Attr&gt;XZoomGroup = 1&lt;/Attr&gt;&lt;Attr&gt;LegendAxisPosition = 3&lt;/Attr&gt;&lt;Attr&gt;Heading4AltText = &lt;/Attr&gt;&lt;Attr&gt;Heading3AltText = &lt;/Attr&gt;&lt;Attr&gt;Heading2AltText = High: &amp;lt;P1_S1_MAX&amp;gt; Low: &amp;lt;P1_S1_MIN&amp;gt; Chg: &amp;lt;P1_S1_CHG&amp;gt;&lt;/Attr&gt;&lt;Attr&gt;Heading1AltText = &amp;lt;IC_FREQ&amp;gt;&lt;/Attr&gt;&lt;Attr&gt;XAutomaticStartEndDayDetection = true&lt;/Attr&gt;&lt;Attr&gt;minYFactor = 0.250000&lt;/Attr&gt;&lt;/FDSAttributes&gt;&lt;FDSAppAttributes /&gt;&lt;FDSChildren&gt;&lt;ChildId&gt;FC_PLOT000_Color_AXIS&lt;/ChildId&gt;&lt;ChildId&gt;FC_PLOT000_X_AXIS&lt;/ChildId&gt;&lt;ChildId&gt;FC_PLOT000_Y_AXIS&lt;/ChildId&gt;&lt;ChildId&gt;FC_PLOT000_Y2_AXIS&lt;/ChildId&gt;&lt;ChildId&gt;FC_PLOT000_Y3_AXIS&lt;/ChildId&gt;&lt;ChildId&gt;FC_PLOT000_Y4_AXIS&lt;/ChildId&gt;&lt;ChildId&gt;FC_PLOT000_Size_AXIS&lt;/ChildId&gt;&lt;ChildId&gt;SERIES007&lt;/ChildId&gt;&lt;/FDSChildren&gt;&lt;/FDSPlot&gt;&lt;FDSPlot ID="PLOT001"&gt;&lt;FDSAttributes&gt;&lt;Attr&gt;YReferenceLine = false&lt;/Attr&gt;&lt;Attr&gt;Heading4CenterText = &lt;/Attr&gt;&lt;Attr&gt;Heading3CenterText = &lt;/Attr&gt;&lt;Attr&gt;Heading2CenterText = &lt;/Attr&gt;&lt;Attr&gt;Heading1CenterText = &lt;/Attr&gt;&lt;Attr&gt;EmptyMessage = Enter symbol or right-click to add a series.&lt;/Attr&gt;&lt;Attr&gt;maxXPlotFactor = 0.970000&lt;/Attr&gt;&lt;Attr&gt;XZoomEnabled = true&lt;/Attr&gt;&lt;Attr&gt;YReference = 0.000000&lt;/Attr&gt;&lt;Attr&gt;ResizeAllAxesOnZoom = true&lt;/Attr&gt;&lt;Attr&gt;Heading4Text = &lt;/Attr&gt;&lt;Attr&gt;Heading3Text = &lt;/Attr&gt;&lt;Attr&gt;Heading2Text = Cvol: &amp;lt;IC_VOL_CUM&amp;gt; Avg: &amp;lt;IC_VOL_AVG&amp;gt;&lt;/Attr&gt;&lt;Attr&gt;Heading1Text = &lt;/Attr&gt;&lt;Attr&gt;XIgnoreIntradayScaleLeastVisibleInterval = true&lt;/Attr&gt;&lt;Attr&gt;AxisResetOnDataChange = true&lt;/Attr&gt;&lt;Attr&gt;XLabel = true&lt;/Attr&gt;&lt;Attr&gt;ClipSubPlot = false&lt;/Attr&gt;&lt;Attr&gt;XAlternatingBackground = false&lt;/Attr&gt;&lt;Attr&gt;XRemoveGapsFromMinorIntervals = 0&lt;/Attr&gt;&lt;Attr&gt;Heading3 = false&lt;/Attr&gt;&lt;Attr&gt;Heading2 = true&lt;/Attr&gt;&lt;Attr&gt;Heading1 = false&lt;/Attr&gt;&lt;Attr&gt;Heading4 = false&lt;/Attr&gt;&lt;Attr&gt;XZoomHistoryEnabled = true&lt;/Attr&gt;&lt;Attr&gt;Label = &lt;/Attr&gt;&lt;Attr&gt;InteractivityMode = 9&lt;/Attr&gt;&lt;Attr&gt;maxYFactor = 0.250000&lt;/Attr&gt;&lt;Attr&gt;UseIntradayScale = true&lt;/Attr&gt;&lt;Attr&gt;Visible = true&lt;/Attr&gt;&lt;Attr&gt;XZoomSliderStickyMode = 2&lt;/Attr&gt;&lt;Attr&gt;XBin = true&lt;/Attr&gt;&lt;Attr&gt;XZoomGroup = 1&lt;/Attr&gt;&lt;Attr&gt;Heading4AltText = &lt;/Attr&gt;&lt;Attr&gt;Heading3AltText = &lt;/Attr&gt;&lt;Attr&gt;Heading2AltText = &lt;/Attr&gt;&lt;Attr&gt;Heading1AltText = &lt;/Attr&gt;&lt;Attr&gt;XAutomaticStartEndDayDetection = true&lt;/Attr&gt;&lt;Attr&gt;minYFactor = 0.000000&lt;/Attr&gt;&lt;/FDSAttributes&gt;&lt;FDSAppAttributes /&gt;&lt;FDSChildren&gt;&lt;ChildId&gt;FC_PLOT001_Color_AXIS&lt;/ChildId&gt;&lt;ChildId&gt;FC_PLOT001_X_AXIS&lt;/ChildId&gt;&lt;ChildId&gt;FC_PLOT001_Y_AXIS&lt;/ChildId&gt;&lt;ChildId&gt;FC_PLOT001_Y2_AXIS&lt;/ChildId&gt;&lt;ChildId&gt;FC_PLOT001_Y3_AXIS&lt;/ChildId&gt;&lt;ChildId&gt;FC_PLOT001_Y4_AXIS&lt;/ChildId&gt;&lt;ChildId&gt;FC_PLOT001_Size_AXIS&lt;/ChildId&gt;&lt;ChildId&gt;SERIES009&lt;/ChildId&gt;&lt;/FDSChildren&gt;&lt;/FDSPlot&gt;&lt;FDSData ID="X:Close Price(SERIES007)"&gt;&lt;FDSAttributes&gt;&lt;Attr&gt;Label = Date&lt;/Attr&gt;&lt;Attr&gt;TreatAsIndex = false&lt;/Attr&gt;&lt;Attr&gt;Format = &amp;lt;FDSIf COND="&amp;lt;FDSDataType&amp;gt;" DATE="dd-MMM-yyyy" DATETIME="dd-MMM-yyyy h:nn:ssam"&amp;gt;&lt;/Attr&gt;&lt;Attr&gt;Frequency = D&lt;/Attr&gt;&lt;/FDSAttributes&gt;&lt;FDSChildren /&gt;&lt;FDSAppAttributes /&gt;&lt;DataType&gt;DATE&lt;/DataType&gt;&lt;Data ID="Date"&gt;&lt;FQL&gt;&lt;symbol&gt;&lt;Var ID="varID"&gt;varID&lt;/Var&gt;&lt;/symbol&gt;&lt;formula&gt;FG_PRICE_ICS(varSD,varED,varFRQ,varCCY,varSPL,varSPN,,,varWGT).Dates&lt;/formula&gt;&lt;/FQL&gt;&lt;/Data&gt;&lt;/FDSData&gt;&lt;FDSData ID="Y:Close Price(SERIES007)"&gt;&lt;FDSAttributes&gt;&lt;Attr&gt;Label = Close&lt;/Attr&gt;&lt;Attr&gt;Format = #.2F&lt;/Attr&gt;&lt;Attr&gt;Frequency = D&lt;/Attr&gt;&lt;/FDSAttributes&gt;&lt;FDSChildren /&gt;&lt;FDSAppAttributes /&gt;&lt;DataType&gt;FLOAT&lt;/DataType&gt;&lt;Data ID="Close"&gt;&lt;FQL&gt;&lt;symbol&gt;&lt;Var ID="varID"&gt;varID&lt;/Var&gt;&lt;/symbol&gt;&lt;formula&gt;FG_PRICE_ICS(varSD,varED,varFRQ,varCCY,varSPL,varSPN,,,varWGT)&lt;/formula&gt;&lt;/FQL&gt;&lt;/Data&gt;&lt;/FDSData&gt;&lt;FDSData ID="X:Volume(SERIES009)"&gt;&lt;FDSAttributes&gt;&lt;Attr&gt;Label = Date&lt;/Attr&gt;&lt;Attr&gt;TreatAsIndex = false&lt;/Attr&gt;&lt;Attr&gt;Format = &amp;lt;FDSIf COND="&amp;lt;FDSDataType&amp;gt;" DATE="dd-MMM-yyyy" DATETIME="dd-MMM-yyyy h:nn:ssam"&amp;gt;&lt;/Attr&gt;&lt;Attr&gt;Frequency = M&lt;/Attr&gt;&lt;/FDSAttributes&gt;&lt;FDSChildren /&gt;&lt;FDSAppAttributes /&gt;&lt;DataType&gt;DATE&lt;/DataType&gt;&lt;Data ID="Date"&gt;&lt;FQL&gt;&lt;symbol&gt;&lt;Var ID="varID"&gt;varID&lt;/Var&gt;&lt;/symbol&gt;&lt;formula&gt;DATE_YYYYMMDD(varSD, varED, varFRQ)&lt;/formula&gt;&lt;/FQL&gt;&lt;/Data&gt;&lt;/FDSData&gt;&lt;FDSData ID="Y:Volume(SERIES009)"&gt;&lt;FDSAttributes&gt;&lt;Attr&gt;Label = Volume&lt;/Attr&gt;&lt;Attr&gt;Format = #.2F&lt;/Attr&gt;&lt;Attr&gt;Frequency = M&lt;/Attr&gt;&lt;/FDSAttributes&gt;&lt;FDSChildren /&gt;&lt;FDSAppAttributes /&gt;&lt;DataType&gt;FLOAT&lt;/DataType&gt;&lt;Data ID="Volume"&gt;&lt;FQL&gt;&lt;symbol&gt;&lt;Var ID="varID"&gt;varID&lt;/Var&gt;&lt;/symbol&gt;&lt;formula&gt;FG_VOLUME(varSD,varED,varFRQ,varSPL)&lt;/formula&gt;&lt;/FQL&gt;&lt;/Data&gt;&lt;/FDSData&gt;&lt;/FDSChart&gt;&lt;/FDSScript&gt;&lt;ICSVariables&gt;&lt;Object ID="PLOT000" Type="Price Plot" /&gt;&lt;Object ID="PLOT001" Type="Volume Plot" /&gt;&lt;Object ID="SERIES007" Type="Price" Freq="D" AutoAxis="false" Compare="true" Index="true" Relative="true" Hide="false" Ticker="AUDEUR-FX1" Description="Price" Currency="" DefaultedCurrency="true" EndOfLineLabelsMode="Use Chart Labels"&gt;&lt;CompManager NumCompsManaged="0" /&gt;&lt;/Object&gt;&lt;Object ID="SERIES009" Type="Volume" Freq="Chart Frequency" AutoAxis="false" Compare="false" Index="false" Relative="false" Hide="false" Ticker="AUDEUR-FX1" Description="Volume" Currency="" DefaultedCurrency="true" EndOfLineLabelsMode="Use Chart Labels"&gt;&lt;CompManager NumCompsManaged="0" /&gt;&lt;/Object&gt;&lt;Object ID="X:Close Price(SERIES007)" Type="Date" Freq="D" NeedsTicker="true" /&gt;&lt;Object ID="Y:Close Price(SERIES007)" Type="Close Price" Freq="D" NeedsTicker="true" /&gt;&lt;Object ID="Y:Open Price(SERIES007)" Type="Open Price" Freq="D" NeedsTicker="true" /&gt;&lt;Object ID="Y:High Price(SERIES007)" Type="High Price" Freq="D" NeedsTicker="true" /&gt;&lt;Object ID="Y:Low Price(SERIES007)" Type="Low Price" Freq="D" NeedsTicker="true" /&gt;&lt;Object ID="Y:UpDownPriceColoring(SERIES007)" Type="UpDownPriceColoring" Freq="D" NeedsTicker="true" /&gt;&lt;Object ID="Y:AlternatingDaysColor(SERIES007)" Type="AlternatingDaysColor" Freq="D" NeedsTicker="true" /&gt;&lt;Object ID="Y:OffHourColor(SERIES007)" Type="OffHourColor" Freq="D" NeedsTicker="true" /&gt;&lt;Object ID="X:Volume(SERIES009)" Type="Date" Freq="MTD" NeedsTicker="true" /&gt;&lt;Object ID="Y:Volume(SERIES009)" Type="Volume" Freq="MTD" NeedsTicker="true" /&gt;&lt;Object ID="Y:UpDownPriceColoring(SERIES009)" Type="UpDownPriceColoring" Freq="MTD" NeedsTicker="true" /&gt;&lt;Object ID="Y:AlternatingDaysColor(SERIES009)" Type="AlternatingDaysColor" Freq="MTD" NeedsTicker="true" /&gt;&lt;Object ID="Y:OffHourColor(SERIES009)" Type="OffHourColor" Freq="MTD" NeedsTicker="true" /&gt;&lt;/ICSVariables&gt;&lt;ICSChartType&gt;&lt;Type&gt;Price&lt;/Type&gt;&lt;/ICSChartType&gt;&lt;ICSChartEndOfLineMode&gt;&lt;Mode&gt;LatestValueOnAxis&lt;/Mode&gt;&lt;/ICSChartEndOfLineMode&gt;&lt;ICSChartMode /&gt;&lt;ICSSyncMode&gt;&lt;SyncMode&gt;TRUE&lt;/SyncMode&gt;&lt;/ICSSyncMode&gt;&lt;ICSChartSpreadOption /&gt;&lt;SeriesDrawingTools /&gt;&lt;CompositeOptions&gt;&lt;CompositeOptionsSeries Name="SERIES007" CompositeWeightings="HISTORICAL" /&gt;&lt;/CompositeOptions&gt;&lt;ICSChartOptions&gt;&lt;ContextRelativeStartDate&gt;20000101&lt;/ContextRelativeStartDate&gt;&lt;ContextRelativeEndDate&gt;NOW&lt;/ContextRelativeEndDate&gt;&lt;Frequency&gt;A&lt;/Frequency&gt;&lt;IcsPlots&gt;&lt;IcsPlot Name="PLOT000"&gt;&lt;SeriesGroups&gt;&lt;SeriesGroup Id="False Series Group"&gt;&lt;SeriesGroupMembers&gt;&lt;IcsSeries Name="SERIES007" StartDate="{&amp;quot;FQL&amp;quot;:null,&amp;quot;CRDEnum&amp;quot;:&amp;quot;ChartStartDate&amp;quot;}" EndDate="{&amp;quot;FQL&amp;quot;:null,&amp;quot;CRDEnum&amp;quot;:&amp;quot;ChartEndDate&amp;quot;}"&gt;&lt;SeriesBehaviorJson&gt;{"DataSources":[{"DataSource":{"Definition":{"DataItemId":"Close Price","DataItemDefinitionType":"DataItemDefinition","FqlDataItem":{"X":{"FqlCode":"FG_PRICE_ICS(varSD,varED,varFRQ,varCCY,varSPL,varSPN,,,varWGT).Dates;","CacheTime":"10675199.02:48:05.4775807"},"Y":{"FqlCode":"FG_PRICE_ICS(varSD,varED,varFRQ,varCCY,varSPL,varSPN,,,varWGT);","CacheTime":"00:05:00"}},"RealTimeDataItem":{"X":{"RealTimeField":"LAST_DATE_1","BinStrategy":"Last"},"Y":{"RealTimeField":"LAST_1","BinStrategy":"Last"}},"IntradayDataItem":{"X":{"TimeSalesDataItem":{"TimeSalesField":"LAST_DATE_TIME_1"},"RealTimeDataItem":{"RealTimeField":"LAST_DATE_TIME_1","BinStrategy":"Last"}},"Y":{"TimeSalesDataItem":{"TimeSalesField":"LAST_1"},"RealTimeDataItem":{"RealTimeField":"LAST_1","BinStrategy":"Last"}}},"Types":{"X":"DATE","Y":"FLOAT"},"NeedsTicker":true,"SupportsFiscalFrequencies":true,"SupportsAllTicksMode":true},"ChartInfo":{"XAttributes":{"Format":"&amp;lt;FDSIf COND=\"&amp;lt;FDSDataType&amp;gt;\" DATE=\"dd-MMM-yyyy\" DATETIME=\"dd-MMM-yyyy h:nn:ssam\"&amp;gt;"},"YAttributes":{"Format":"#.2F"},"XLabel":{"Label":"Date","IsFqlFetchable":false},"YLabel":{"Label":"Close","IsFqlFetchable":false}}},"IsPrimary":true,"DrawStyleRoles":{"OHLC":"Close","HLC":"Close","Line":"Value"},"IsShownInReportView":true,"IsReportViewOptional":false},{"DataSource":{"Definition":{"DataItemId":"Open Price","DataItemDefinitionType":"DataItemDefinition","FqlDataItem":{"X":{"FqlCode":"FG_PRICE_OPEN(varSD,varED,varFRQ,varCCY,varSPL,varSPN,,,varWGT).Dates;","CacheTime":"10675199.02:48:05.4775807"},"Y":{"FqlCode":"FG_PRICE_OPEN(varSD,varED,varFRQ,varCCY,varSPL,varSPN,,,varWGT);","CacheTime":"10675199.02:48:05.4775807"}},"RealTimeDataItem":{"X":{"RealTimeField":"","BinStrategy":"Last"},"Y":{"RealTimeField":"","BinStrategy":"Last"}},"IntradayDataItem":{"X":{"TimeSalesDataItem":{"TimeSalesField":"LAST_DATE_TIME_1"},"RealTimeDataItem":{"RealTimeField":"LAST_DATE_TIME_1","BinStrategy":"Last"}},"Y":{"TimeSalesDataItem":{"TimeSalesField":"OPEN_1"},"RealTimeDataItem":{"RealTimeField":"LAST_1","BinStrategy":"First"}}},"Types":{"X":"DATE","Y":"FLOAT"},"NeedsTicker":true,"SupportsFiscalFrequencies":true,"SupportsAllTicksMode":false},"ChartInfo":{"XAttributes":{"Format":"&amp;lt;FDSIf COND=\"&amp;lt;FDSDataType&amp;gt;\" DATE=\"dd-MMM-yyyy\" DATETIME=\"dd-MMM-yyyy h:nn:ssam\"&amp;gt;"},"YAttributes":{"Format":"#.2F"},"XLabel":{"Label":"Date","IsFqlFetchable":false},"YLabel":{"Label":"Open","IsFqlFetchable":false}}},"IsPrimary":false,"DrawStyleRoles":{"OHLC":"Open"},"IsShownInReportView":true,"IsReportViewOptional":false},{"DataSource":{"Definition":{"DataItemId":"High Price","DataItemDefinitionType":"DataItemDefinition","FqlDataItem":{"X":{"FqlCode":"FG_PRICE_HIGH_ICS(varSD,varED,varFRQ,varCCY,varSPL,varSPN,,,varWGT).Dates;","CacheTime":"10675199.02:48:05.4775807"},"Y":{"FqlCode":"FG_PRICE_HIGH_ICS(varSD,varED,varFRQ,varCCY,varSPL,varSPN,,,varWGT);","CacheTime":"00:05:00"}},"RealTimeDataItem":{"X":{"RealTimeField":"LAST_DATE_1","BinStrategy":"Last"},"Y":{"RealTimeField":"HIGH_1","BinStrategy":"Last"}},"IntradayDataItem":{"X":{"TimeSalesDataItem":{"TimeSalesField":"LAST_DATE_TIME_1"},"RealTimeDataItem":{"RealTimeField":"LAST_DATE_TIME_1","BinStrategy":"Last"}},"Y":{"TimeSalesDataItem":{"TimeSalesField":"HIGH_1"},"RealTimeDataItem":{"RealTimeField":"LAST_1","BinStrategy":"Max"}}},"Types":{"X":"DATE","Y":"FLOAT"},"NeedsTicker":true,"SupportsFiscalFrequencies":true,"SupportsAllTicksMode":false},"ChartInfo":{"XAttributes":{"Format":"&amp;lt;FDSIf COND=\"&amp;lt;FDSDataType&amp;gt;\" DATE=\"dd-MMM-yyyy\" DATETIME=\"dd-MMM-yyyy h:nn:ssam\"&amp;gt;"},"YAttributes":{"Format":"#.2F"},"XLabel":{"Label":"Date","IsFqlFetchable":false},"YLabel":{"Label":"High","IsFqlFetchable":false}}},"IsPrimary":false,"DrawStyleRoles":{"OHLC":"High","HLC":"High"},"IsShownInReportView":true,"IsReportViewOptional":false},{"DataSource":{"Definition":{"DataItemId":"Low Price","DataItemDefinitionType":"DataItemDefinition","FqlDataItem":{"X":{"FqlCode":"FG_PRICE_LOW_ICS(varSD,varED,varFRQ,varCCY,varSPL,varSPN,,,varWGT).Dates;","CacheTime":"10675199.02:48:05.4775807"},"Y":{"FqlCode":"FG_PRICE_LOW_ICS(varSD,varED,varFRQ,varCCY,varSPL,varSPN,,,varWGT);","CacheTime":"00:05:00"}},"RealTimeDataItem":{"X":{"RealTimeField":"LAST_DATE_1","BinStrategy":"Last"},"Y":{"RealTimeField":"LOW_1","BinStrategy":"Last"}},"IntradayDataItem":{"X":{"TimeSalesDataItem":{"TimeSalesField":"LAST_DATE_TIME_1"},"RealTimeDataItem":{"RealTimeField":"LAST_DATE_TIME_1","BinStrategy":"Last"}},"Y":{"TimeSalesDataItem":{"TimeSalesField":"LOW_1"},"RealTimeDataItem":{"RealTimeField":"LAST_1","BinStrategy":"Min"}}},"Types":{"X":"DATE","Y":"FLOAT"},"NeedsTicker":true,"SupportsFiscalFrequencies":true,"SupportsAllTicksMode":false},"ChartInfo":{"XAttributes":{"Format":"&amp;lt;FDSIf COND=\"&amp;lt;FDSDataType&amp;gt;\" DATE=\"dd-MMM-yyyy\" DATETIME=\"dd-MMM-yyyy h:nn:ssam\"&amp;gt;"},"YAttributes":{"Format":"#.2F"},"XLabel":{"Label":"Date","IsFqlFetchable":false},"YLabel":{"Label":"Low","IsFqlFetchable":false}}},"IsPrimary":false,"DrawStyleRoles":{"OHLC":"Low","HLC":"Low"},"IsShownInReportView":true,"IsReportViewOptional":false},{"DataSource":{"Definition":{"DataItemId":"UpDownPriceColoring","DataItemDefinitionType":"DataItemDefinition","FqlDataItem":{"X":{"FqlCode":"DATE_YYYYMMDD(varSD, varED, varFRQ);","CacheTime":"10675199.02:48:05.4775807"},"Y":{"FqlCode":"ICS_UPDOWN_COLOR(FG_PRICE_ICS(varSD,varED,varFRQ,varCCY,varSPL,varSPN),varUpColor,varDownColor,varNeutralColor)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FLOAT"},"NeedsTicker":true,"SupportsFiscalFrequencies":true,"SupportsAllTicksMode":false},"ChartInfo":{"XAttributes":{"Format":"&amp;lt;FDSIf COND=\"&amp;lt;FDSDataType&amp;gt;\" DATE=\"dd-MMM-yyyy\" DATETIME=\"dd-MMM-yyyy h:nn:ssam\"&amp;gt;"},"YAttributes":{},"XLabel":{"Label":"Date","IsFqlFetchable":false},"YLabel":{"Label":"Color","IsFqlFetchable":false}}},"IsPrimary":false,"DrawStyleRoles":{"OHLC":"AbsoluteColor"},"IsShownInReportView":false,"IsReportViewOptional":false},{"DataSource":{"Definition":{"DataItemId":"AlternatingDaysColor","DataItemDefinitionType":"DataItemDefinition","FqlDataItem":{"X":{"FqlCode":";","CacheTime":"10675199.02:48:05.4775807"},"Y":{"FqlCode":"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INT"},"NeedsTicker":true,"SupportsFiscalFrequencies":false,"SupportsAllTicksMode":true},"C</t>
  </si>
  <si>
    <t>hartInfo":{"XAttributes":{"Format":"&amp;lt;FDSIf COND=\"&amp;lt;FDSDataType&amp;gt;\" DATE=\"dd-MMM-yyyy\" DATETIME=\"dd-MMM-yyyy h:nn:ssam\"&amp;gt;"},"YAttributes":{"Format":"#.2F"},"XLabel":{"Label":"Date","IsFqlFetchable":false},"YLabel":{"Label":"Close","IsFqlFetchable":false}}},"IsPrimary":false,"DrawStyleRoles":{"OHLC":"AlternatingDaysColor","HLC":"AlternatingDaysColor","Line":"AlternatingDaysColor"},"IsShownInReportView":false,"IsReportViewOptional":false},{"DataSource":{"Definition":{"DataItemId":"OffHourColor","DataItemDefinitionType":"DataItemDefinition","FqlDataItem":{"X":{"FqlCode":";","CacheTime":"10675199.02:48:05.4775807"},"Y":{"FqlCode":"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INT"},"NeedsTicker":true,"SupportsFiscalFrequencies":false,"SupportsAllTicksMode":true},"ChartInfo":{"XAttributes":{"Format":"&amp;lt;FDSIf COND=\"&amp;lt;FDSDataType&amp;gt;\" DATE=\"dd-MMM-yyyy\" DATETIME=\"dd-MMM-yyyy h:nn:ssam\"&amp;gt;"},"YAttributes":{"Format":"#.2F"},"XLabel":{"Label":"Date","IsFqlFetchable":false},"YLabel":{"Label":"Close","IsFqlFetchable":false}}},"IsPrimary":false,"DrawStyleRoles":{"OHLC":"OffHourColor","HLC":"OffHourColor","Line":"OffHourColor"},"IsShownInReportView":false,"IsReportViewOptional":false}],"Label":"Price","Synonyms":[],"DrawStyleIds":[0,22,23,2,37,9],"DefaultStats":["MAX","MIN","LAST"],"Id":"Price","MenuTitle":"Price","LabelFqlExpression":"","CanBeCompared":true,"IsHidden":false,"CanBeIndexed":true,"CanBeRelative":true,"UseDivideRelativeCalcOverride":false,"NeedsTicker":true,"SupportsFiscalFrequencies":true,"SupportsCompositeWeightings":true,"SupportsCompositeReturns":false,"SupportsAnnotations":true,"Removable":true,"SupportsPeriod":true,"SupportsYAxis":true,"DefaultFrequency":"Chart Frequency","AxisGroupName":"Price Axis","TooltipHeader":"","TooltipSeries":"","MultipleIdentifierTooltipSeries":"","MultipleIdentifierLabelMask":"","UserCanModifyDataModeSettings":true,"FdsChartAttributes":{"CandleLineColorFollowsFillColor":"True","DrawStyle":"22"}}&lt;/SeriesBehaviorJson&gt;&lt;IcsDatas&gt;&lt;IcsData&gt;&lt;XAxisInfo&gt;{"AxisIdentifier":0,"AxisType":"NoOp"}&lt;/XAxisInfo&gt;&lt;DataDimensions&gt;&lt;XDimension FdsChartObjectId="X:Close Price(SERIES007)"&gt;&lt;FdsChartAttributes&gt;&lt;FdsChartAttributes&gt;&lt;FdsChartAttributeElement Key="Label" Value="Date" /&gt;&lt;FdsChartAttributeElement Key="Frequency" Value="D" /&gt;&lt;FdsChartAttributeElement Key="TreatAsIndex" Value="False" /&gt;&lt;FdsChartAttributeElement Key="Format" Value="&amp;lt;FDSIf COND=&amp;quot;&amp;lt;FDSDataType&amp;gt;&amp;quot; DATE=&amp;quot;dd-MMM-yyyy&amp;quot; DATETIME=&amp;quot;dd-MMM-yyyy h:nn:ssam&amp;quot;&amp;gt;" /&gt;&lt;/FdsChartAttributes&gt;&lt;/FdsChartAttributes&gt;&lt;/XDimension&gt;&lt;YDimension FdsChartObjectId="Y:Close Price(SERIES007)"&gt;&lt;FdsChartAttributes&gt;&lt;FdsChartAttributes&gt;&lt;FdsChartAttributeElement Key="Label" Value="Close" /&gt;&lt;FdsChartAttributeElement Key="Frequency" Value="D" /&gt;&lt;FdsChartAttributeElement Key="Format" Value="#.2F" /&gt;&lt;/FdsChartAttributes&gt;&lt;/FdsChartAttributes&gt;&lt;/YDimension&gt;&lt;/DataDimensions&gt;&lt;DataSourceDescriptorId&gt;Close Price&lt;/DataSourceDescriptorId&gt;&lt;/IcsData&gt;&lt;IcsData&gt;&lt;XAxisInfo&gt;{"AxisIdentifier":0,"AxisType":"NoOp"}&lt;/XAxisInfo&gt;&lt;DataDimensions&gt;&lt;XDimension FdsChartObjectId="X:Open Price(SERIES007)"&gt;&lt;FdsChartAttributes&gt;&lt;FdsChartAttributes&gt;&lt;FdsChartAttributeElement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FdsChartObjectId="Y:Open Price(SERIES007)"&gt;&lt;FdsChartAttributes&gt;&lt;FdsChartAttributes&gt;&lt;FdsChartAttributeElement Key="Label" Value="Open" /&gt;&lt;FdsChartAttributeElement Key="Frequency" Value="D" /&gt;&lt;FdsChartAttributeElement Key="Format" Value="#.2F" /&gt;&lt;/FdsChartAttributes&gt;&lt;/FdsChartAttributes&gt;&lt;/YDimension&gt;&lt;/DataDimensions&gt;&lt;DataSourceDescriptorId&gt;Open Price&lt;/DataSourceDescriptorId&gt;&lt;/IcsData&gt;&lt;IcsData&gt;&lt;XAxisInfo&gt;{"AxisIdentifier":0,"AxisType":"NoOp"}&lt;/XAxisInfo&gt;&lt;DataDimensions&gt;&lt;XDimension FdsChartObjectId="X:High Price(SERIES007)"&gt;&lt;FdsChartAttributes&gt;&lt;FdsChartAttributes&gt;&lt;FdsChartAttributeElement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FdsChartObjectId="Y:High Price(SERIES007)"&gt;&lt;FdsChartAttributes&gt;&lt;FdsChartAttributes&gt;&lt;FdsChartAttributeElement Key="Label" Value="High" /&gt;&lt;FdsChartAttributeElement Key="Frequency" Value="D" /&gt;&lt;FdsChartAttributeElement Key="Format" Value="#.2F" /&gt;&lt;/FdsChartAttributes&gt;&lt;/FdsChartAttributes&gt;&lt;/YDimension&gt;&lt;/DataDimensions&gt;&lt;DataSourceDescriptorId&gt;High Price&lt;/DataSourceDescriptorId&gt;&lt;/IcsData&gt;&lt;IcsData&gt;&lt;XAxisInfo&gt;{"AxisIdentifier":0,"AxisType":"NoOp"}&lt;/XAxisInfo&gt;&lt;DataDimensions&gt;&lt;XDimension FdsChartObjectId="X:Low Price(SERIES007)"&gt;&lt;FdsChartAttributes&gt;&lt;FdsChartAttributes&gt;&lt;FdsChartAttributeElement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FdsChartObjectId="Y:Low Price(SERIES007)"&gt;&lt;FdsChartAttributes&gt;&lt;FdsChartAttributes&gt;&lt;FdsChartAttributeElement Key="Label" Value="Low" /&gt;&lt;FdsChartAttributeElement Key="Frequency" Value="D" /&gt;&lt;FdsChartAttributeElement Key="Format" Value="#.2F" /&gt;&lt;/FdsChartAttributes&gt;&lt;/FdsChartAttributes&gt;&lt;/YDimension&gt;&lt;/DataDimensions&gt;&lt;DataSourceDescriptorId&gt;Low Price&lt;/DataSourceDescriptorId&gt;&lt;/IcsData&gt;&lt;IcsData&gt;&lt;XAxisInfo&gt;{"AxisIdentifier":0,"AxisType":"NoOp"}&lt;/XAxisInfo&gt;&lt;DataDimensions&gt;&lt;XDimension FdsChartObjectId="X:UpDownPriceColoring(SERIES007)"&gt;&lt;FdsChartAttributes&gt;&lt;FdsChartAttributes&gt;&lt;FdsChartAttributeElement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FdsChartObjectId="Y:UpDownPriceColoring(SERIES007)"&gt;&lt;FdsChartAttributes&gt;&lt;FdsChartAttributes&gt;&lt;FdsChartAttributeElement Key="Label" Value="Color" /&gt;&lt;FdsChartAttributeElement Key="Frequency" Value="D" /&gt;&lt;/FdsChartAttributes&gt;&lt;/FdsChartAttributes&gt;&lt;/YDimension&gt;&lt;/DataDimensions&gt;&lt;DataSourceDescriptorId&gt;UpDownPriceColoring&lt;/DataSourceDescriptorId&gt;&lt;/IcsData&gt;&lt;IcsData&gt;&lt;XAxisInfo&gt;{"AxisIdentifier":0,"AxisType":"NoOp"}&lt;/XAxisInfo&gt;&lt;DataDimensions&gt;&lt;XDimension FdsChartObjectId="X:AlternatingDaysColor(SERIES007)"&gt;&lt;FdsChartAttributes&gt;&lt;FdsChartAttributes&gt;&lt;FdsChartAttributeElement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FdsChartObjectId="Y:AlternatingDaysColor(SERIES007)"&gt;&lt;FdsChartAttributes&gt;&lt;FdsChartAttributes&gt;&lt;FdsChartAttributeElement Key="Label" Value="Close" /&gt;&lt;FdsChartAttributeElement Key="Frequency" Value="D" /&gt;&lt;FdsChartAttributeElement Key="Format" Value="#.2F" /&gt;&lt;/FdsChartAttributes&gt;&lt;/FdsChartAttributes&gt;&lt;/YDimension&gt;&lt;/DataDimensions&gt;&lt;DataSourceDescriptorId&gt;AlternatingDaysColor&lt;/DataSourceDescriptorId&gt;&lt;/IcsData&gt;&lt;IcsData&gt;&lt;XAxisInfo&gt;{"AxisIdentifier":0,"AxisType":"NoOp"}&lt;/XAxisInfo&gt;&lt;DataDimensions&gt;&lt;XDimension FdsChartObjectId="X:OffHourColor(SERIES007)"&gt;&lt;FdsChartAttributes&gt;&lt;FdsChartAttributes&gt;&lt;FdsChartAttributeElement Key="Label" Value="Date" /&gt;&lt;FdsChartAttributeElement Key="Frequency" Value="D"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FdsChartObjectId="Y:OffHourColor(SERIES007)"&gt;&lt;FdsChartAttributes&gt;&lt;FdsChartAttributes&gt;&lt;FdsChartAttributeElement Key="Label" Value="Close" /&gt;&lt;FdsChartAttributeElement Key="Frequency" Value="D" /&gt;&lt;FdsChartAttributeElement Key="Format" Value="#.2F" /&gt;&lt;/FdsChartAttributes&gt;&lt;/FdsChartAttributes&gt;&lt;/YDimension&gt;&lt;/DataDimensions&gt;&lt;DataSourceDescriptorId&gt;OffHourColor&lt;/DataSourceDescriptorId&gt;&lt;/IcsData&gt;&lt;/IcsDatas&gt;&lt;/IcsSeries&gt;&lt;/SeriesGroupMembers&gt;&lt;/SeriesGroup&gt;&lt;/SeriesGroups&gt;&lt;PlotDataModeInfo DataModeSelection="IndexComps" IndexValueType="Value" IndexDate="{&amp;quot;FQL&amp;quot;:null,&amp;quot;CRDEnum&amp;quot;:&amp;quot;ChartStartDate&amp;quot;}" IndexValue="100" IndexCustomTicker="" RelativeValueType="UseIndexValueAndDate" RelativeCustomTicker="" /&gt;&lt;RelativeBenchmarks SelectedIndex="0"&gt;&lt;RelativeBenchmark Type="Benchmark" Value="localmarketindex" Index="0" /&gt;&lt;/RelativeBenchmarks&gt;&lt;PlotTitleColors&gt;{"MainTitleColors":{"OptionType":"0"},"SubTitle1Colors":{"OptionType":"0"},"SubTitle2Colors":{"OptionType":"0"},"SubTitle3Colors":{"OptionType":"0"}}&lt;/PlotTitleColors&gt;&lt;XAxisInfo&gt;{"AxisIdentifier":0,"AxisType":"NoOp"}&lt;/XAxisInfo&gt;&lt;/IcsPlot&gt;&lt;IcsPlot Name="PLOT001"&gt;&lt;SeriesGroups&gt;&lt;SeriesGroup Id="False Series Group"&gt;&lt;SeriesGroupMembers&gt;&lt;IcsSeries Name="SERIES009" StartDate="{&amp;quot;FQL&amp;quot;:null,&amp;quot;CRDEnum&amp;quot;:&amp;quot;ChartStartDate&amp;quot;}" EndDate="{&amp;quot;FQL&amp;quot;:null,&amp;quot;CRDEnum&amp;quot;:&amp;quot;ChartEndDate&amp;quot;}"&gt;&lt;SeriesBehaviorJson&gt;{"DataSources":[{"DataSource":{"Definition":{"DataItemId":"Volume","DataItemDefinitionType":"DataItemDefinition","FqlDataItem":{"X":{"FqlCode":"DATE_YYYYMMDD(varSD, varED, varFRQ);","CacheTime":"10675199.02:48:05.4775807"},"Y":{"FqlCode":"FG_VOLUME(varSD,varED,varFRQ,varSPL);","CacheTime":"00:05:00"}},"RealTimeDataItem":{"X":{"RealTimeField":"LAST_DATE_1","BinStrategy":"Last"},"Y":{"RealTimeField":"CUM_VOL","BinStrategy":"Last"}},"IntradayDataItem":{"X":{"TimeSalesDataItem":{"TimeSalesField":"LAST_DATE_TIME_1"},"RealTimeDataItem":{"RealTimeField":"LAST_DATE_TIME_1","BinStrategy":"Last"}},"Y":{"TimeSalesDataItem":{"TimeSalesField":"LAST_VOL_1"},"RealTimeDataItem":{"RealTimeField":"LAST_VOL_1","BinStrategy":"Accumulative"}}},"Types":{"X":"DATE","Y":"FLOAT"},"NeedsTicker":true,"SupportsFiscalFrequencies":false,"SupportsAllTicksMode":true},"ChartInfo":{"XAttributes":{"Format":"&amp;lt;FDSIf COND=\"&amp;lt;FDSDataType&amp;gt;\" DATE=\"dd-MMM-yyyy\" DATETIME=\"dd-MMM-yyyy h:nn:ssam\"&amp;gt;"},"YAttributes":{"Format":"#.2F"},"XLabel":{"Label":"Date","IsFqlFetchable":false},"YLabel":{"Label":"Volume","IsFqlFetchable":false}}},"IsPrimary":true,"DrawStyleRoles":{"Line":"Value"},"IsShownInReportView":true,"IsReportViewOptional":false},{"DataSource":{"Definition":{"DataItemId":"UpDownPriceColoring","DataItemDefinitionType":"DataItemDefinition","FqlDataItem":{"X":{"FqlCode":"DATE_YYYYMMDD(varSD, varED, varFRQ);","CacheTime":"10675199.02:48:05.4775807"},"Y":{"FqlCode":"ICS_UPDOWN_COLOR(FG_PRICE_ICS(varSD,varED,varFRQ,varCCY,varSPL,varSPN),varUpColor,varDownColor,varNeutralColor)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FLOAT"},"NeedsTicker":true,"SupportsFiscalFrequencies":true,"SupportsAllTicksMode":false},"ChartInfo":{"XAttributes":{"Format":"&amp;lt;FDSIf COND=\"&amp;lt;FDSDataType&amp;gt;\" DATE=\"dd-MMM-yyyy\" DATETIME=\"dd-MMM-yyyy h:nn:ssam\"&amp;gt;"},"YAttributes":{},"XLabel":{"Label":"Date","IsFqlFetchable":false},"YLabel":{"Label":"Color","IsFqlFetchable":false}}},"IsPrimary":false,"DrawStyleRoles":{"Line":"AbsoluteColor"},"IsShownInReportView":false,"IsReportViewOptional":false},{"DataSource":{"Definition":{"DataItemId":"AlternatingDaysColor","DataItemDefinitionType":"DataItemDefinition","FqlDataItem":{"X":{"FqlCode":";","CacheTime":"10675199.02:48:05.4775807"},"Y":{"FqlCode":"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INT"},"NeedsTicker":true,"SupportsFiscalFrequencies":false,"SupportsAllTicksMode":true},"ChartInfo":{"XAttributes":{"Format":"&amp;lt;FDSIf COND=\"&amp;lt;FDSDataType&amp;gt;\" DATE=\"dd-MMM-yyyy\" DATETIME=\"dd-MMM-yyyy h:nn:ssam\"&amp;gt;"},"YAttributes":{"Format":"#.2F"},"XLabel":{"Label":"Date","IsFqlFetchable":false},"YLabel":{"Label":"Volume","IsFqlFetchable":false}}},"IsPrimary":false,"DrawStyleRoles":{"Line":"AlternatingDaysColor"},"IsShownInReportView":false,"IsReportViewOptional":false},{"DataSource":{"Definition":{"DataItemId":"OffHourColor","DataItemDefinitionType":"DataItemDefinition","FqlDataItem":{"X":{"FqlCode":";","CacheTime":"10675199.02:48:05.4775807"},"Y":{"FqlCode":";","CacheTime":"10675199.02:48:05.4775807"}},"RealTimeDataItem":{"X":{"RealTimeField":"","BinStrategy":"Last"},"Y":{"RealTimeField":"","BinStrategy":"Last"}},"IntradayDataItem":{"X":{"TimeSalesDataItem":{"TimeSalesField":""},"RealTimeDataItem":{"RealTimeField":"","BinStrategy":"Last"}},"Y":{"TimeSalesDataItem":{"TimeSalesField":""},"RealTimeDataItem":{"RealTimeField":"","BinStrategy":"Last"}}},"Types":{"X":"DATE","Y":"INT"},"NeedsTicker":true,"SupportsFiscalFrequencies":false,"SupportsAllTicksMode":true},"ChartInfo":{"XAttributes":{"Format":"&amp;lt;FDSIf COND=\"&amp;lt;FDSDataType&amp;gt;\" DATE=\"dd-MMM-yyyy\" DATETIME=\"dd-MMM-yyyy h:nn:ssam\"&amp;gt;"},"YAttributes":{"Format":"#.2F"},"XLabel":{"Label":"Date","IsFqlFetchable":false},"YLabel":{"Label":"Volume","IsFqlFetchable":false}}},"IsPrimary":false,"DrawStyleRoles":{"Line":"OffHourColor"},"IsShownInReportView":false,"IsReportViewOptional":false}],"Label":"Volume","Synonyms":[],"DrawStyleIds":[0,6,7,14,9,18],"DefaultStats":["LAST"],"Id":"Volume","MenuTitle":"Volume","LabelFqlExpression":"","CanBeCompared":false,"IsHidden":false,"CanBeIndexed":false,"CanBeRelative":false,"UseDivideRelativeCalcOverride":false,"NeedsTicker":true,"SupportsFiscalFrequencies":false,"SupportsCompositeWeightings":false,"SupportsCompositeReturns":false,"SupportsAnnotations":true,"Removable":true,"SupportsPeriod":true,"SupportsYAxis":true,"DefaultFrequency":"Chart Frequency","AxisGroupName":"Volume Axis","TooltipHeader":"","TooltipSeries":"","MultipleIdentifierTooltipSeries":"","MultipleIdentifierLabelMask":"","UserCanModifyDataModeSettings":true,"FdsChartAttributes":{"DrawStyle":"7"}}&lt;/SeriesBehaviorJson&gt;&lt;IcsDatas&gt;&lt;IcsData&gt;&lt;XAxisInfo&gt;{"AxisIdentifier":0,"AxisType":"NoOp"}&lt;/XAxisInfo&gt;&lt;DataDimensions&gt;&lt;XDimension FdsChartObjectId="X:Volume(SERIES009)"&gt;&lt;FdsChartAttributes&gt;&lt;FdsChartAttributes&gt;&lt;FdsChartAttributeElement Key="Label" Value="Date" /&gt;&lt;FdsChartAttributeElement Key="Frequency" Value="M" /&gt;&lt;FdsChartAttributeElement Key="TreatAsIndex" Value="False" /&gt;&lt;FdsChartAttributeElement Key="Format" Value="&amp;lt;FDSIf COND=&amp;quot;&amp;lt;FDSDataType&amp;gt;&amp;quot; DATE=&amp;quot;dd-MMM-yyyy&amp;quot; DATETIME=&amp;quot;dd-MMM-yyyy h:nn:ssam&amp;quot;&amp;gt;" /&gt;&lt;/FdsChartAttributes&gt;&lt;/FdsChartAttributes&gt;&lt;/XDimension&gt;&lt;YDimension FdsChartObjectId="Y:Volume(SERIES009)"&gt;&lt;FdsChartAttributes&gt;&lt;FdsChartAttributes&gt;&lt;FdsChartAttributeElement Key="Label" Value="Volume" /&gt;&lt;FdsChartAttributeElement Key="Frequency" Value="M" /&gt;&lt;FdsChartAttributeElement Key="Format" Value="#.2F" /&gt;&lt;/FdsChartAttributes&gt;&lt;/FdsChartAttributes&gt;&lt;/YDimension&gt;&lt;/DataDimensions&gt;&lt;DataSourceDescriptorId&gt;Volume&lt;/DataSourceDescriptorId&gt;&lt;/IcsData&gt;&lt;IcsData&gt;&lt;XAxisInfo&gt;{"AxisIdentifier":0,"AxisType":"NoOp"}&lt;/XAxisInfo&gt;&lt;DataDimensions&gt;&lt;XDimension FdsChartObjectId="X:UpDownPriceColoring(SERIES009)"&gt;&lt;FdsChartAttributes&gt;&lt;FdsChartAttributes&gt;&lt;FdsChartAttributeElement Key="Label" Value="Date" /&gt;&lt;FdsChartAttributeElement Key="Frequency" Value="M"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FdsChartObjectId="Y:UpDownPriceColoring(SERIES009)"&gt;&lt;FdsChartAttributes&gt;&lt;FdsChartAttributes&gt;&lt;FdsChartAttributeElement Key="Label" Value="Color" /&gt;&lt;FdsChartAttributeElement Key="Frequency" Value="M" /&gt;&lt;/FdsChartAttributes&gt;&lt;/FdsChartAttributes&gt;&lt;/YDimension&gt;&lt;/DataDimensions&gt;&lt;DataSourceDescriptorId&gt;UpDownPriceColoring&lt;/DataSourceDescriptorId&gt;&lt;/IcsData&gt;&lt;IcsData&gt;&lt;XAxisInfo&gt;{"AxisIdentifier":0,"AxisType":"NoOp"}&lt;/XAxisInfo&gt;&lt;DataDimensions&gt;&lt;XDimension FdsChartObjectId="X:AlternatingDaysColor(SERIES009)"&gt;&lt;FdsChartAttributes&gt;&lt;FdsChartAttributes&gt;&lt;FdsChartAttributeElement Key="Label" Value="Date" /&gt;&lt;FdsChartAttributeElement Key="Frequency" Value="M"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FdsChartObjectId="Y:AlternatingDaysColor(SERIES009)"&gt;&lt;FdsChartAttributes&gt;&lt;FdsChartAttributes&gt;&lt;FdsChartAttributeElement Key="Label" Value="Volume" /&gt;&lt;FdsChartAttributeElement Key="Frequency" Value="M" /&gt;&lt;FdsChartAttributeElement Key="Format" Value="#.2F" /&gt;&lt;/FdsChartAttributes&gt;&lt;/FdsChartAttributes&gt;&lt;/YDimension&gt;&lt;/DataDimensions&gt;&lt;DataSourceDescriptorId&gt;AlternatingDaysColor&lt;/DataSourceDescriptorId&gt;&lt;/IcsData&gt;&lt;IcsData&gt;&lt;XAxisInfo&gt;{"AxisIdentifier":0,"AxisType":"NoOp"}&lt;/XAxisInfo&gt;&lt;DataDimensions&gt;&lt;XDimension FdsChartObjectId="X:OffHourColor(SERIES009)"&gt;&lt;FdsChartAttributes&gt;&lt;FdsChartAttributes&gt;&lt;FdsChartAttributeElement Key="Label" Value="Date" /&gt;&lt;FdsChartAttributeElement Key="Frequency" Value="M" /&gt;&lt;FdsChartAttributeElement Key="Format" Value="&amp;lt;FDSIf COND=&amp;quot;&amp;lt;FDSDataType&amp;gt;&amp;quot; DATE=&amp;quot;dd-MMM-yyyy&amp;quot; DATETIME=&amp;quot;dd-MMM-yyyy h:nn:ssam&amp;quot;&amp;gt;" /&gt;&lt;FdsChartAttributeElement Key="TreatAsIndex" Value="False" /&gt;&lt;/FdsChartAttributes&gt;&lt;/FdsChartAttributes&gt;&lt;/XDimension&gt;&lt;YDimension FdsChartObjectId="Y:OffHourColor(SERIES009)"&gt;&lt;FdsChartAttributes&gt;&lt;FdsChartAttributes&gt;&lt;FdsChartAttributeElement Key="Label" Value="Volume" /&gt;&lt;FdsChartAttributeElement Key="Frequency" Value="M" /&gt;&lt;FdsChartAttributeElement Key="Format" Value="#.2F" /&gt;&lt;/FdsChartAttributes&gt;&lt;/FdsChartAttributes&gt;&lt;/YDimension&gt;&lt;/DataDimensions&gt;&lt;DataSourceDescriptorId&gt;OffHourColor&lt;/DataSourceDescriptorId&gt;&lt;/IcsData&gt;&lt;/IcsDatas&gt;&lt;/IcsSeries&gt;&lt;/SeriesGroupMembers&gt;&lt;/SeriesGroup&gt;&lt;/SeriesGroups&gt;&lt;PlotDataModeInfo DataModeSelection="Absolute" IndexValueType="Value" IndexDate="{&amp;quot;FQL&amp;quot;:null,&amp;quot;CRDEnum&amp;quot;:&amp;quot;ChartStartDate&amp;quot;}" IndexValue="100" IndexCustomTicker="" RelativeValueType="UseIndexValueAndDate" RelativeCustomTicker="" /&gt;&lt;RelativeBenchmarks SelectedIndex="0"&gt;&lt;RelativeBenchmark Type="Benchmark" Value="localmarketindex" Index="0" /&gt;&lt;/RelativeBenchmarks&gt;&lt;PlotTitleColors&gt;{"MainTitleColors":{"OptionType":"0"},"SubTitle1Colors":{"OptionType":"0"},"SubTitle2Colors":{"OptionType":"0"},"SubTitle3Colors":{"OptionType":"0"}}&lt;/PlotTitleColors&gt;&lt;XAxisInfo&gt;{"AxisIdentifier":0,"AxisType":"NoOp"}&lt;/XAxisInfo&gt;&lt;/IcsPlot&gt;&lt;/IcsPlots&gt;&lt;XAxisInfo&gt;{"AxisIdentifier":0,"AxisType":"NoOp"}&lt;/XAxisInfo&gt;&lt;ChartTypeBehaviorKey&gt;Price&lt;/ChartTypeBehaviorKey&gt;&lt;/ICSChartOptions&gt;&lt;DrawStyleManagers&gt;&lt;DrawStyleManager SeriesName="SERIES007"&gt;&lt;DrawStyleManagerJSON&gt;{"SelectedAbsoluteDrawStyle":{"FdsDrawStyle":0,"DrawStyleCategory":"Line"},"SelectedIndexDrawStyle":{"FdsDrawStyle":0,"DrawStyleCategory":"Line"},"SelectedRelativeDrawStyle":{"FdsDrawStyle":0,"DrawStyleCategory":"Line"},"FailBackToSingleDimension":false,"SerializationMode":false,"DataModeWrapper":{"DataMode":0,"RelativeValueType":null}}&lt;/DrawStyleManagerJSON&gt;&lt;/DrawStyleManager&gt;&lt;/DrawStyleManagers&gt;&lt;SeriesPropertiesInfo&gt;&lt;Correlation&gt;&lt;CorrelationType&gt;Automatic&lt;/CorrelationType&gt;&lt;/Correlation&gt;&lt;RSquared&gt;&lt;CorrelationType&gt;Automatic&lt;/CorrelationType&gt;&lt;/RSquared&gt;&lt;FDSStats&gt;&lt;ShowCustomStats&gt;False&lt;/ShowCustomStats&gt;&lt;StatsDecimalPlaces&gt;2&lt;/StatsDecimalPlaces&gt;&lt;StatsDateFormat&gt;M/d/yyyy&lt;/StatsDateFormat&gt;&lt;/FDSStats&gt;&lt;/SeriesPropertiesInfo&gt;&lt;FdsStatsState&gt;&lt;StatsDisplayType&gt;None&lt;/StatsDisplayType&gt;&lt;LabelPosition&gt;Right&lt;/LabelPosition&gt;&lt;/FdsStatsState&gt;&lt;/FDSChartTemplate&gt;</t>
  </si>
  <si>
    <t xml:space="preserve"> 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</si>
  <si>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</si>
  <si>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</si>
  <si>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</si>
  <si>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</si>
  <si>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</si>
  <si>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</si>
  <si>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</si>
  <si>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</si>
  <si>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</si>
  <si>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</si>
  <si>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</si>
  <si>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</si>
  <si>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</si>
  <si>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</si>
  <si>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</si>
  <si>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</si>
  <si>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</si>
  <si>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</si>
  <si>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</si>
  <si>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/>
  </si>
  <si>
    <t>AUD/EUR - Volume</t>
  </si>
  <si>
    <t>Date</t>
  </si>
  <si>
    <t>HXX</t>
  </si>
  <si>
    <t>Cvol: Avg: 00</t>
  </si>
  <si>
    <t>£</t>
  </si>
  <si>
    <t>f#£v£##0.00</t>
  </si>
  <si>
    <t>CT55,PG,pD,fMM/DD/YY</t>
  </si>
  <si>
    <t>L.1,f#£v£##0.00</t>
  </si>
  <si>
    <t>L.1,CT55,PG,pD,f@</t>
  </si>
  <si>
    <t>6,12,224</t>
  </si>
  <si>
    <t>fdschart_thin</t>
  </si>
  <si>
    <t>1073809436</t>
  </si>
  <si>
    <t>2</t>
  </si>
  <si>
    <t>229</t>
  </si>
  <si>
    <t>DIM,10</t>
  </si>
  <si>
    <t>1,E4FF8A16,1,AUDEUR-FX1</t>
  </si>
  <si>
    <t>ID=AUDEUR-FX1</t>
  </si>
  <si>
    <t>XLCG</t>
  </si>
  <si>
    <t>1999</t>
  </si>
  <si>
    <t>AUD/EUR - Price</t>
  </si>
  <si>
    <t>Monthly
High: 0.86 Low: 0.48 Chg: 6.67%</t>
  </si>
  <si>
    <t xml:space="preserve">
</t>
  </si>
  <si>
    <t>AUD/EUR
0.638629 0.000729 0.11% 11:59:47 PM VWAP:</t>
  </si>
  <si>
    <t>SC15,f#£v£##0.00</t>
  </si>
  <si>
    <t>SC15,CT55,PG,pD,fMM/DD/YY</t>
  </si>
  <si>
    <t>130,260,4860</t>
  </si>
  <si>
    <t>fdschart_line</t>
  </si>
  <si>
    <t>5201</t>
  </si>
  <si>
    <t>1,E4FF8A16,0,AUDEUR-FX1</t>
  </si>
  <si>
    <t>AUD_EUR</t>
  </si>
  <si>
    <t>Import Cost of Merchandise (EUR)</t>
  </si>
  <si>
    <t>Budget Rate (AUD/EUR)</t>
  </si>
  <si>
    <t xml:space="preserve">AUD Cost of Goods Sold </t>
  </si>
  <si>
    <t>Gross Profit Margin</t>
  </si>
  <si>
    <t xml:space="preserve">Sales Revenues </t>
  </si>
  <si>
    <t>COGS @ 0.6500</t>
  </si>
  <si>
    <t>Gross Profit</t>
  </si>
  <si>
    <t>Margin Erosion</t>
  </si>
  <si>
    <t>Margin Improvement</t>
  </si>
  <si>
    <t>Target Sales Revenue at the Budget</t>
  </si>
  <si>
    <t>COGS @ 0.7300</t>
  </si>
  <si>
    <t>Rate</t>
  </si>
  <si>
    <t>Profit/Loss</t>
  </si>
  <si>
    <t>COGS</t>
  </si>
  <si>
    <t>Budgeted COGS</t>
  </si>
  <si>
    <t>Loss/Gain</t>
  </si>
  <si>
    <t>Spot Rate</t>
  </si>
  <si>
    <t>COGS with Forward Hedge</t>
  </si>
  <si>
    <t>Forward Contract Gain/Loss</t>
  </si>
  <si>
    <t>This sheet contains FactSet XML data for use with this workbook's =FDS codes.  Modifying the worksheet's contents may damage the workbook's =FDS functionality.</t>
  </si>
  <si>
    <t>Premium (EUR)</t>
  </si>
  <si>
    <t>Payoff</t>
  </si>
  <si>
    <t>COGS with Put Option  Hedge-1</t>
  </si>
  <si>
    <t>COGS with Put Option  Hedge-2</t>
  </si>
  <si>
    <t>Collar_1</t>
  </si>
  <si>
    <t>Put Strike</t>
  </si>
  <si>
    <t xml:space="preserve">Call Strike </t>
  </si>
  <si>
    <t>COGS with Collar</t>
  </si>
  <si>
    <t>Knock-in</t>
  </si>
  <si>
    <t>COGS with Knock-in-Forward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</si>
</sst>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mm/dd/yy"/>
    <numFmt numFmtId="165" formatCode="0.0000"/>
    <numFmt numFmtId="166" formatCode="_(* #,##0_);_(* \(#,##0\);_(* &quot;-&quot;??_);_(@_)"/>
    <numFmt numFmtId="167" formatCode="_(* #,##0.000_);_(* \(#,##0.000\);_(* &quot;-&quot;??_);_(@_)"/>
    <numFmt numFmtId="168" formatCode="0.00000"/>
    <numFmt numFmtId="169" formatCode="0.000E+00"/>
    <numFmt numFmtId="170" formatCode="0.000000"/>
  </numFmts>
  <fonts count="20" x14ac:knownFonts="1">
    <font>
      <sz val="10"/>
      <name val="Arial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indexed="9"/>
      <name val="Trebuchet MS"/>
      <family val="2"/>
    </font>
    <font>
      <b/>
      <sz val="8"/>
      <color indexed="63"/>
      <name val="Trebuchet MS"/>
      <family val="2"/>
    </font>
    <font>
      <b/>
      <sz val="8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8"/>
      <color indexed="8"/>
      <name val="Trebuchet MS"/>
      <family val="2"/>
    </font>
    <font>
      <sz val="10"/>
      <color indexed="8"/>
      <name val="Arial"/>
      <family val="2"/>
    </font>
    <font>
      <b/>
      <sz val="8"/>
      <color indexed="62"/>
      <name val="Trebuchet MS"/>
      <family val="2"/>
    </font>
    <font>
      <b/>
      <sz val="10"/>
      <color rgb="FF0066CC"/>
      <name val="Arial"/>
      <family val="2"/>
    </font>
    <font>
      <b/>
      <sz val="10"/>
      <color indexed="62"/>
      <name val="Arial"/>
      <family val="2"/>
    </font>
    <font>
      <sz val="10"/>
      <color theme="1"/>
      <name val="Arial"/>
      <family val="2"/>
    </font>
    <font>
      <b/>
      <sz val="11"/>
      <color indexed="62"/>
      <name val="Trebuchet MS"/>
      <family val="2"/>
    </font>
    <font>
      <sz val="11"/>
      <color indexed="51"/>
      <name val="Trebuchet MS"/>
      <family val="2"/>
    </font>
    <font>
      <sz val="11"/>
      <color indexed="63"/>
      <name val="Trebuchet MS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rgb="FFEFF6FB"/>
        <bgColor indexed="64"/>
      </patternFill>
    </fill>
    <fill>
      <patternFill patternType="solid">
        <fgColor indexed="9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rgb="FFE1E1E1"/>
      </left>
      <right style="thin">
        <color rgb="FFE1E1E1"/>
      </right>
      <top style="thin">
        <color rgb="FFE1E1E1"/>
      </top>
      <bottom/>
      <diagonal/>
    </border>
  </borders>
  <cellStyleXfs count="10">
    <xf numFmtId="0" fontId="0" fillId="0" borderId="0"/>
    <xf numFmtId="14" fontId="4" fillId="4" borderId="0" applyNumberFormat="0" applyBorder="0" applyProtection="0">
      <alignment horizontal="right" vertical="center" wrapText="1"/>
    </xf>
    <xf numFmtId="0" fontId="5" fillId="5" borderId="0" applyNumberFormat="0" applyBorder="0" applyProtection="0">
      <alignment horizontal="left"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7" borderId="2" applyNumberFormat="0" applyBorder="0" applyProtection="0">
      <alignment horizontal="right" vertical="center"/>
    </xf>
    <xf numFmtId="0" fontId="11" fillId="0" borderId="2" applyNumberFormat="0" applyBorder="0" applyProtection="0">
      <alignment vertical="center"/>
    </xf>
    <xf numFmtId="0" fontId="8" fillId="0" borderId="0"/>
    <xf numFmtId="0" fontId="16" fillId="5" borderId="0" applyNumberFormat="0" applyBorder="0" applyProtection="0">
      <alignment horizontal="left"/>
    </xf>
    <xf numFmtId="0" fontId="9" fillId="7" borderId="2" applyNumberFormat="0" applyBorder="0" applyProtection="0">
      <alignment horizontal="left" vertical="center"/>
    </xf>
  </cellStyleXfs>
  <cellXfs count="48"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2" borderId="0" xfId="0" applyFill="1"/>
    <xf numFmtId="0" fontId="6" fillId="5" borderId="0" xfId="2" applyNumberFormat="1" applyFont="1" applyBorder="1">
      <alignment horizontal="left" vertical="center"/>
    </xf>
    <xf numFmtId="0" fontId="0" fillId="6" borderId="0" xfId="0" applyFill="1"/>
    <xf numFmtId="0" fontId="3" fillId="3" borderId="1" xfId="0" applyFont="1" applyFill="1" applyBorder="1" applyAlignment="1">
      <alignment vertical="center"/>
    </xf>
    <xf numFmtId="0" fontId="7" fillId="2" borderId="0" xfId="2" applyNumberFormat="1" applyFont="1" applyFill="1" applyBorder="1">
      <alignment horizontal="left" vertical="center"/>
    </xf>
    <xf numFmtId="49" fontId="0" fillId="0" borderId="0" xfId="0" applyNumberFormat="1"/>
    <xf numFmtId="0" fontId="0" fillId="0" borderId="0" xfId="0" quotePrefix="1" applyAlignment="1">
      <alignment wrapText="1"/>
    </xf>
    <xf numFmtId="0" fontId="0" fillId="0" borderId="0" xfId="0" quotePrefix="1"/>
    <xf numFmtId="0" fontId="10" fillId="2" borderId="0" xfId="5" applyFont="1" applyFill="1" applyBorder="1">
      <alignment horizontal="right" vertical="center"/>
    </xf>
    <xf numFmtId="2" fontId="10" fillId="2" borderId="0" xfId="5" applyNumberFormat="1" applyFont="1" applyFill="1" applyBorder="1">
      <alignment horizontal="right" vertical="center"/>
    </xf>
    <xf numFmtId="49" fontId="12" fillId="2" borderId="0" xfId="6" applyNumberFormat="1" applyFont="1" applyFill="1" applyBorder="1">
      <alignment vertical="center"/>
    </xf>
    <xf numFmtId="49" fontId="8" fillId="2" borderId="0" xfId="7" applyNumberFormat="1" applyFont="1" applyFill="1" applyBorder="1"/>
    <xf numFmtId="0" fontId="8" fillId="2" borderId="0" xfId="7" applyFont="1" applyFill="1" applyBorder="1"/>
    <xf numFmtId="4" fontId="10" fillId="2" borderId="0" xfId="5" applyNumberFormat="1" applyFont="1" applyFill="1" applyBorder="1">
      <alignment horizontal="right" vertical="center"/>
    </xf>
    <xf numFmtId="164" fontId="13" fillId="2" borderId="0" xfId="5" applyNumberFormat="1" applyFont="1" applyFill="1" applyBorder="1" applyAlignment="1">
      <alignment horizontal="right" vertical="center"/>
    </xf>
    <xf numFmtId="49" fontId="13" fillId="2" borderId="0" xfId="6" applyNumberFormat="1" applyFont="1" applyFill="1" applyBorder="1" applyAlignment="1">
      <alignment horizontal="right" vertical="center"/>
    </xf>
    <xf numFmtId="49" fontId="13" fillId="2" borderId="0" xfId="6" quotePrefix="1" applyNumberFormat="1" applyFont="1" applyFill="1" applyBorder="1" applyAlignment="1">
      <alignment horizontal="right" vertical="center"/>
    </xf>
    <xf numFmtId="0" fontId="14" fillId="8" borderId="3" xfId="7" applyFont="1" applyFill="1" applyBorder="1" applyAlignment="1">
      <alignment horizontal="center" vertical="center" wrapText="1"/>
    </xf>
    <xf numFmtId="0" fontId="15" fillId="9" borderId="0" xfId="7" applyFont="1" applyFill="1" applyBorder="1"/>
    <xf numFmtId="2" fontId="9" fillId="7" borderId="2" xfId="5" applyNumberFormat="1" applyFont="1" applyBorder="1">
      <alignment horizontal="right" vertical="center"/>
    </xf>
    <xf numFmtId="49" fontId="15" fillId="9" borderId="0" xfId="7" applyNumberFormat="1" applyFont="1" applyFill="1" applyBorder="1"/>
    <xf numFmtId="0" fontId="17" fillId="5" borderId="0" xfId="8" applyFont="1">
      <alignment horizontal="left"/>
    </xf>
    <xf numFmtId="1" fontId="17" fillId="5" borderId="0" xfId="8" applyNumberFormat="1" applyFont="1">
      <alignment horizontal="left"/>
    </xf>
    <xf numFmtId="2" fontId="17" fillId="5" borderId="0" xfId="8" applyNumberFormat="1" applyFont="1">
      <alignment horizontal="left"/>
    </xf>
    <xf numFmtId="49" fontId="17" fillId="5" borderId="0" xfId="8" applyNumberFormat="1" applyFont="1">
      <alignment horizontal="left"/>
    </xf>
    <xf numFmtId="0" fontId="9" fillId="7" borderId="2" xfId="9" applyFont="1" applyBorder="1">
      <alignment horizontal="left" vertical="center"/>
    </xf>
    <xf numFmtId="49" fontId="9" fillId="7" borderId="2" xfId="9" applyNumberFormat="1" applyFont="1" applyBorder="1">
      <alignment horizontal="left" vertical="center"/>
    </xf>
    <xf numFmtId="49" fontId="9" fillId="7" borderId="2" xfId="5" applyNumberFormat="1" applyFont="1" applyBorder="1">
      <alignment horizontal="right" vertical="center"/>
    </xf>
    <xf numFmtId="1" fontId="17" fillId="5" borderId="0" xfId="8" applyNumberFormat="1" applyFont="1" applyAlignment="1">
      <alignment horizontal="left" wrapText="1"/>
    </xf>
    <xf numFmtId="2" fontId="17" fillId="5" borderId="0" xfId="8" applyNumberFormat="1" applyFont="1" applyAlignment="1">
      <alignment horizontal="left" wrapText="1"/>
    </xf>
    <xf numFmtId="0" fontId="8" fillId="0" borderId="0" xfId="0" applyFont="1"/>
    <xf numFmtId="165" fontId="0" fillId="0" borderId="0" xfId="0" applyNumberFormat="1"/>
    <xf numFmtId="166" fontId="0" fillId="0" borderId="0" xfId="3" applyNumberFormat="1" applyFont="1"/>
    <xf numFmtId="9" fontId="0" fillId="0" borderId="0" xfId="0" applyNumberFormat="1"/>
    <xf numFmtId="166" fontId="0" fillId="0" borderId="0" xfId="0" applyNumberFormat="1"/>
    <xf numFmtId="10" fontId="0" fillId="0" borderId="0" xfId="4" applyNumberFormat="1" applyFont="1"/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166" fontId="18" fillId="0" borderId="0" xfId="3" applyNumberFormat="1" applyFont="1"/>
    <xf numFmtId="43" fontId="0" fillId="0" borderId="0" xfId="3" applyFont="1" applyAlignment="1">
      <alignment horizontal="center"/>
    </xf>
    <xf numFmtId="43" fontId="0" fillId="0" borderId="0" xfId="3" applyFont="1"/>
  </cellXfs>
  <cellStyles count="10">
    <cellStyle name="Comma" xfId="3" builtinId="3"/>
    <cellStyle name="Gen_Black_pD" xfId="5"/>
    <cellStyle name="Gen_Black_pG" xfId="9"/>
    <cellStyle name="Logo" xfId="2"/>
    <cellStyle name="Normal" xfId="0" builtinId="0"/>
    <cellStyle name="Normal 2" xfId="7"/>
    <cellStyle name="Percent" xfId="4" builtinId="5"/>
    <cellStyle name="Title 2" xfId="8"/>
    <cellStyle name="TitleCols_Gen_pD" xfId="1"/>
    <cellStyle name="TitleLines_Gen" xfId="6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AC1FF"/>
      <rgbColor rgb="00F8C807"/>
      <rgbColor rgb="00FF00FF"/>
      <rgbColor rgb="0099FF33"/>
      <rgbColor rgb="00FF0000"/>
      <rgbColor rgb="0007FFD7"/>
      <rgbColor rgb="00007297"/>
      <rgbColor rgb="004B9700"/>
      <rgbColor rgb="00987A03"/>
      <rgbColor rgb="008C008C"/>
      <rgbColor rgb="00A00000"/>
      <rgbColor rgb="00009D86"/>
      <rgbColor rgb="002851A4"/>
      <rgbColor rgb="00A40029"/>
      <rgbColor rgb="00FF0000"/>
      <rgbColor rgb="0099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CC"/>
      <rgbColor rgb="00333333"/>
    </indexedColors>
    <mruColors>
      <color rgb="FFEFF6FB"/>
      <color rgb="FFC8C8C8"/>
      <color rgb="FFE1E1E1"/>
      <color rgb="FFEFF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Raw_Data_2!$F$14</c:f>
          <c:strCache>
            <c:ptCount val="1"/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05705590234955E-2"/>
          <c:y val="0.10814596662701345"/>
          <c:w val="0.93854166666666672"/>
          <c:h val="0.60437710437710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Raw_Data_2!$D$16</c:f>
              <c:strCache>
                <c:ptCount val="1"/>
                <c:pt idx="0">
                  <c:v>AUD/EUR - Volume</c:v>
                </c:pt>
              </c:strCache>
            </c:strRef>
          </c:tx>
          <c:spPr>
            <a:solidFill>
              <a:srgbClr val="0AC1FF"/>
            </a:solidFill>
            <a:ln w="3175">
              <a:solidFill>
                <a:srgbClr val="0AC1FF"/>
              </a:solidFill>
              <a:prstDash val="solid"/>
            </a:ln>
          </c:spPr>
          <c:invertIfNegative val="0"/>
          <c:cat>
            <c:strRef>
              <c:f>Raw_Data_2!$C$17:$C$244</c:f>
              <c:strCache>
                <c:ptCount val="223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</c:strCache>
            </c:strRef>
          </c:cat>
          <c:val>
            <c:numRef>
              <c:f>Raw_Data_2!$D$17:$D$244</c:f>
              <c:numCache>
                <c:formatCode>#,##0.00</c:formatCode>
                <c:ptCount val="2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50577088"/>
        <c:axId val="150580616"/>
      </c:barChart>
      <c:catAx>
        <c:axId val="150577088"/>
        <c:scaling>
          <c:orientation val="minMax"/>
        </c:scaling>
        <c:delete val="0"/>
        <c:axPos val="b"/>
        <c:majorGridlines>
          <c:spPr>
            <a:ln w="12700">
              <a:solidFill>
                <a:srgbClr val="E1E1E1"/>
              </a:solidFill>
              <a:prstDash val="solid"/>
            </a:ln>
          </c:spPr>
        </c:majorGridlines>
        <c:numFmt formatCode="@" sourceLinked="0"/>
        <c:majorTickMark val="out"/>
        <c:minorTickMark val="none"/>
        <c:tickLblPos val="low"/>
        <c:spPr>
          <a:ln w="25400">
            <a:noFill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80616"/>
        <c:crossesAt val="0"/>
        <c:auto val="1"/>
        <c:lblAlgn val="ctr"/>
        <c:lblOffset val="100"/>
        <c:tickLblSkip val="6"/>
        <c:tickMarkSkip val="12"/>
        <c:noMultiLvlLbl val="0"/>
      </c:catAx>
      <c:valAx>
        <c:axId val="150580616"/>
        <c:scaling>
          <c:orientation val="minMax"/>
          <c:max val="1.2000000000000002"/>
          <c:min val="0"/>
        </c:scaling>
        <c:delete val="0"/>
        <c:axPos val="l"/>
        <c:majorGridlines>
          <c:spPr>
            <a:ln w="12700">
              <a:solidFill>
                <a:srgbClr val="E1E1E1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25400">
            <a:noFill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77088"/>
        <c:crosses val="autoZero"/>
        <c:crossBetween val="between"/>
        <c:majorUnit val="0.2"/>
      </c:valAx>
      <c:spPr>
        <a:gradFill>
          <a:gsLst>
            <a:gs pos="0">
              <a:sysClr val="window" lastClr="FFFFFF"/>
            </a:gs>
            <a:gs pos="100000">
              <a:srgbClr val="F0F0F0"/>
            </a:gs>
          </a:gsLst>
          <a:lin ang="5400000" scaled="0"/>
        </a:gradFill>
        <a:ln w="25400">
          <a:solidFill>
            <a:srgbClr val="E1E1E1"/>
          </a:solidFill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1E1E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C00000"/>
                </a:solidFill>
              </a:rPr>
              <a:t>COGS with Collar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Collar!$C$6</c:f>
              <c:strCache>
                <c:ptCount val="1"/>
                <c:pt idx="0">
                  <c:v>COGS with Collar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Collar!$B$7:$B$47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Collar!$C$7:$C$47</c:f>
              <c:numCache>
                <c:formatCode>_(* #,##0_);_(* \(#,##0\);_(* "-"??_);_(@_)</c:formatCode>
                <c:ptCount val="41"/>
                <c:pt idx="0">
                  <c:v>102040816.32653061</c:v>
                </c:pt>
                <c:pt idx="1">
                  <c:v>102040816.32653061</c:v>
                </c:pt>
                <c:pt idx="2">
                  <c:v>102040816.32653061</c:v>
                </c:pt>
                <c:pt idx="3">
                  <c:v>102040816.32653061</c:v>
                </c:pt>
                <c:pt idx="4">
                  <c:v>102040816.32653061</c:v>
                </c:pt>
                <c:pt idx="5">
                  <c:v>102040816.32653061</c:v>
                </c:pt>
                <c:pt idx="6">
                  <c:v>102040816.32653061</c:v>
                </c:pt>
                <c:pt idx="7">
                  <c:v>102040816.32653061</c:v>
                </c:pt>
                <c:pt idx="8">
                  <c:v>102040816.32653061</c:v>
                </c:pt>
                <c:pt idx="9">
                  <c:v>102040816.32653061</c:v>
                </c:pt>
                <c:pt idx="10">
                  <c:v>102040816.32653061</c:v>
                </c:pt>
                <c:pt idx="11">
                  <c:v>102040816.32653061</c:v>
                </c:pt>
                <c:pt idx="12">
                  <c:v>102040816.32653061</c:v>
                </c:pt>
                <c:pt idx="13">
                  <c:v>102040816.32653061</c:v>
                </c:pt>
                <c:pt idx="14">
                  <c:v>102040816.32653061</c:v>
                </c:pt>
                <c:pt idx="15">
                  <c:v>102040816.32653061</c:v>
                </c:pt>
                <c:pt idx="16">
                  <c:v>102040816.32653061</c:v>
                </c:pt>
                <c:pt idx="17">
                  <c:v>101892285.29839882</c:v>
                </c:pt>
                <c:pt idx="18">
                  <c:v>101744186.04651162</c:v>
                </c:pt>
                <c:pt idx="19">
                  <c:v>101596516.69085631</c:v>
                </c:pt>
                <c:pt idx="20">
                  <c:v>101449275.36231883</c:v>
                </c:pt>
                <c:pt idx="21">
                  <c:v>101302460.2026049</c:v>
                </c:pt>
                <c:pt idx="22">
                  <c:v>101156069.36416183</c:v>
                </c:pt>
                <c:pt idx="23">
                  <c:v>101010101.01010101</c:v>
                </c:pt>
                <c:pt idx="24">
                  <c:v>100864553.31412102</c:v>
                </c:pt>
                <c:pt idx="25">
                  <c:v>100835494.09392105</c:v>
                </c:pt>
                <c:pt idx="26">
                  <c:v>100835494.09392105</c:v>
                </c:pt>
                <c:pt idx="27">
                  <c:v>100835494.09392105</c:v>
                </c:pt>
                <c:pt idx="28">
                  <c:v>100835494.09392105</c:v>
                </c:pt>
                <c:pt idx="29">
                  <c:v>100835494.09392105</c:v>
                </c:pt>
                <c:pt idx="30">
                  <c:v>100835494.09392105</c:v>
                </c:pt>
                <c:pt idx="31">
                  <c:v>100835494.09392105</c:v>
                </c:pt>
                <c:pt idx="32">
                  <c:v>100835494.09392105</c:v>
                </c:pt>
                <c:pt idx="33">
                  <c:v>100835494.09392105</c:v>
                </c:pt>
                <c:pt idx="34">
                  <c:v>100835494.09392105</c:v>
                </c:pt>
                <c:pt idx="35">
                  <c:v>100835494.09392105</c:v>
                </c:pt>
                <c:pt idx="36">
                  <c:v>100835494.09392105</c:v>
                </c:pt>
                <c:pt idx="37">
                  <c:v>100835494.09392105</c:v>
                </c:pt>
                <c:pt idx="38">
                  <c:v>100835494.09392105</c:v>
                </c:pt>
                <c:pt idx="39">
                  <c:v>100835494.09392105</c:v>
                </c:pt>
                <c:pt idx="40">
                  <c:v>100835494.09392105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79832"/>
        <c:axId val="150580224"/>
      </c:lineChart>
      <c:catAx>
        <c:axId val="150579832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0224"/>
        <c:crosses val="autoZero"/>
        <c:auto val="1"/>
        <c:lblAlgn val="ctr"/>
        <c:lblOffset val="100"/>
        <c:noMultiLvlLbl val="0"/>
      </c:catAx>
      <c:valAx>
        <c:axId val="150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C00000"/>
                </a:solidFill>
              </a:rPr>
              <a:t>Knock-in-Forward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Knock-in-Forward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'Knock-in-Forward'!$B$7:$B$70</c:f>
              <c:numCache>
                <c:formatCode>0.0000</c:formatCode>
                <c:ptCount val="64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  <c:pt idx="41">
                  <c:v>0.71100000000000008</c:v>
                </c:pt>
                <c:pt idx="42">
                  <c:v>0.71200000000000008</c:v>
                </c:pt>
                <c:pt idx="43">
                  <c:v>0.71300000000000008</c:v>
                </c:pt>
                <c:pt idx="44">
                  <c:v>0.71400000000000008</c:v>
                </c:pt>
                <c:pt idx="45">
                  <c:v>0.71500000000000008</c:v>
                </c:pt>
                <c:pt idx="46">
                  <c:v>0.71600000000000008</c:v>
                </c:pt>
                <c:pt idx="47">
                  <c:v>0.71700000000000008</c:v>
                </c:pt>
                <c:pt idx="48">
                  <c:v>0.71800000000000008</c:v>
                </c:pt>
                <c:pt idx="49">
                  <c:v>0.71900000000000008</c:v>
                </c:pt>
                <c:pt idx="50">
                  <c:v>0.72000000000000008</c:v>
                </c:pt>
                <c:pt idx="51">
                  <c:v>0.72100000000000009</c:v>
                </c:pt>
                <c:pt idx="52">
                  <c:v>0.72200000000000009</c:v>
                </c:pt>
                <c:pt idx="53">
                  <c:v>0.72300000000000009</c:v>
                </c:pt>
                <c:pt idx="54">
                  <c:v>0.72400000000000009</c:v>
                </c:pt>
                <c:pt idx="55">
                  <c:v>0.72500000000000009</c:v>
                </c:pt>
                <c:pt idx="56">
                  <c:v>0.72600000000000009</c:v>
                </c:pt>
                <c:pt idx="57">
                  <c:v>0.72700000000000009</c:v>
                </c:pt>
                <c:pt idx="58">
                  <c:v>0.72800000000000009</c:v>
                </c:pt>
                <c:pt idx="59">
                  <c:v>0.72900000000000009</c:v>
                </c:pt>
                <c:pt idx="60">
                  <c:v>0.73000000000000009</c:v>
                </c:pt>
                <c:pt idx="61">
                  <c:v>0.73100000000000009</c:v>
                </c:pt>
                <c:pt idx="62">
                  <c:v>0.7320000000000001</c:v>
                </c:pt>
                <c:pt idx="63">
                  <c:v>0.7330000000000001</c:v>
                </c:pt>
              </c:numCache>
            </c:numRef>
          </c:cat>
          <c:val>
            <c:numRef>
              <c:f>'Knock-in-Forward'!$C$7:$C$70</c:f>
              <c:numCache>
                <c:formatCode>_(* #,##0_);_(* \(#,##0\);_(* "-"??_);_(@_)</c:formatCode>
                <c:ptCount val="64"/>
                <c:pt idx="0">
                  <c:v>101596516.69085632</c:v>
                </c:pt>
                <c:pt idx="1">
                  <c:v>101596516.69085632</c:v>
                </c:pt>
                <c:pt idx="2">
                  <c:v>101596516.69085632</c:v>
                </c:pt>
                <c:pt idx="3">
                  <c:v>101596516.69085632</c:v>
                </c:pt>
                <c:pt idx="4">
                  <c:v>101596516.69085632</c:v>
                </c:pt>
                <c:pt idx="5">
                  <c:v>101596516.69085632</c:v>
                </c:pt>
                <c:pt idx="6">
                  <c:v>101596516.69085632</c:v>
                </c:pt>
                <c:pt idx="7">
                  <c:v>101596516.69085632</c:v>
                </c:pt>
                <c:pt idx="8">
                  <c:v>101596516.69085632</c:v>
                </c:pt>
                <c:pt idx="9">
                  <c:v>101596516.69085632</c:v>
                </c:pt>
                <c:pt idx="10">
                  <c:v>101596516.69085632</c:v>
                </c:pt>
                <c:pt idx="11">
                  <c:v>101596516.69085632</c:v>
                </c:pt>
                <c:pt idx="12">
                  <c:v>101596516.69085632</c:v>
                </c:pt>
                <c:pt idx="13">
                  <c:v>101596516.69085632</c:v>
                </c:pt>
                <c:pt idx="14">
                  <c:v>101596516.69085632</c:v>
                </c:pt>
                <c:pt idx="15">
                  <c:v>101596516.69085632</c:v>
                </c:pt>
                <c:pt idx="16">
                  <c:v>101596516.69085632</c:v>
                </c:pt>
                <c:pt idx="17">
                  <c:v>101596516.69085632</c:v>
                </c:pt>
                <c:pt idx="18">
                  <c:v>101596516.69085632</c:v>
                </c:pt>
                <c:pt idx="19">
                  <c:v>101596516.69085632</c:v>
                </c:pt>
                <c:pt idx="20">
                  <c:v>101449275.36231883</c:v>
                </c:pt>
                <c:pt idx="21">
                  <c:v>101302460.2026049</c:v>
                </c:pt>
                <c:pt idx="22">
                  <c:v>101156069.36416183</c:v>
                </c:pt>
                <c:pt idx="23">
                  <c:v>101010101.01010101</c:v>
                </c:pt>
                <c:pt idx="24">
                  <c:v>100864553.31412102</c:v>
                </c:pt>
                <c:pt idx="25">
                  <c:v>100719424.46043165</c:v>
                </c:pt>
                <c:pt idx="26">
                  <c:v>100574712.64367816</c:v>
                </c:pt>
                <c:pt idx="27">
                  <c:v>100430416.06886657</c:v>
                </c:pt>
                <c:pt idx="28">
                  <c:v>100286532.95128939</c:v>
                </c:pt>
                <c:pt idx="29">
                  <c:v>100143061.51645206</c:v>
                </c:pt>
                <c:pt idx="30">
                  <c:v>99999999.999999985</c:v>
                </c:pt>
                <c:pt idx="31">
                  <c:v>99857346.647646204</c:v>
                </c:pt>
                <c:pt idx="32">
                  <c:v>99715099.715099707</c:v>
                </c:pt>
                <c:pt idx="33">
                  <c:v>99573257.467994303</c:v>
                </c:pt>
                <c:pt idx="34">
                  <c:v>99431818.181818172</c:v>
                </c:pt>
                <c:pt idx="35">
                  <c:v>99290780.14184396</c:v>
                </c:pt>
                <c:pt idx="36">
                  <c:v>99150141.643059477</c:v>
                </c:pt>
                <c:pt idx="37">
                  <c:v>99009900.990098998</c:v>
                </c:pt>
                <c:pt idx="38">
                  <c:v>98870056.497175127</c:v>
                </c:pt>
                <c:pt idx="39">
                  <c:v>98730606.488011271</c:v>
                </c:pt>
                <c:pt idx="40">
                  <c:v>98591549.295774639</c:v>
                </c:pt>
                <c:pt idx="41">
                  <c:v>98452883.263009831</c:v>
                </c:pt>
                <c:pt idx="42">
                  <c:v>98314606.741573021</c:v>
                </c:pt>
                <c:pt idx="43">
                  <c:v>98176718.092566609</c:v>
                </c:pt>
                <c:pt idx="44">
                  <c:v>101596516.69085632</c:v>
                </c:pt>
                <c:pt idx="45">
                  <c:v>101596516.69085632</c:v>
                </c:pt>
                <c:pt idx="46">
                  <c:v>101596516.69085632</c:v>
                </c:pt>
                <c:pt idx="47">
                  <c:v>101596516.69085632</c:v>
                </c:pt>
                <c:pt idx="48">
                  <c:v>101596516.69085632</c:v>
                </c:pt>
                <c:pt idx="49">
                  <c:v>101596516.69085632</c:v>
                </c:pt>
                <c:pt idx="50">
                  <c:v>101596516.69085632</c:v>
                </c:pt>
                <c:pt idx="51">
                  <c:v>101596516.69085632</c:v>
                </c:pt>
                <c:pt idx="52">
                  <c:v>101596516.69085632</c:v>
                </c:pt>
                <c:pt idx="53">
                  <c:v>101596516.69085632</c:v>
                </c:pt>
                <c:pt idx="54">
                  <c:v>101596516.69085632</c:v>
                </c:pt>
                <c:pt idx="55">
                  <c:v>101596516.69085632</c:v>
                </c:pt>
                <c:pt idx="56">
                  <c:v>101596516.69085632</c:v>
                </c:pt>
                <c:pt idx="57">
                  <c:v>101596516.69085632</c:v>
                </c:pt>
                <c:pt idx="58">
                  <c:v>101596516.69085632</c:v>
                </c:pt>
                <c:pt idx="59">
                  <c:v>101596516.69085632</c:v>
                </c:pt>
                <c:pt idx="60">
                  <c:v>101596516.69085632</c:v>
                </c:pt>
                <c:pt idx="61">
                  <c:v>101596516.69085632</c:v>
                </c:pt>
                <c:pt idx="62">
                  <c:v>101596516.69085632</c:v>
                </c:pt>
                <c:pt idx="63">
                  <c:v>101596516.69085632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24128"/>
        <c:axId val="150552392"/>
      </c:lineChart>
      <c:catAx>
        <c:axId val="150624128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52392"/>
        <c:crosses val="autoZero"/>
        <c:auto val="1"/>
        <c:lblAlgn val="ctr"/>
        <c:lblOffset val="100"/>
        <c:noMultiLvlLbl val="0"/>
      </c:catAx>
      <c:valAx>
        <c:axId val="15055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2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Knock-in-Forward</a:t>
            </a:r>
          </a:p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(Long Put</a:t>
            </a:r>
            <a:r>
              <a:rPr lang="en-US" baseline="0">
                <a:solidFill>
                  <a:srgbClr val="C00000"/>
                </a:solidFill>
              </a:rPr>
              <a:t> and Short Knock-in Call)</a:t>
            </a:r>
            <a:r>
              <a:rPr lang="en-US">
                <a:solidFill>
                  <a:srgbClr val="C00000"/>
                </a:solidFill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'Knock-in-Forward'!$B$6</c:f>
              <c:strCache>
                <c:ptCount val="1"/>
                <c:pt idx="0">
                  <c:v>Spot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'Knock-in-Forward'!$B$7:$B$70</c:f>
              <c:numCache>
                <c:formatCode>0.0000</c:formatCode>
                <c:ptCount val="64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  <c:pt idx="41">
                  <c:v>0.71100000000000008</c:v>
                </c:pt>
                <c:pt idx="42">
                  <c:v>0.71200000000000008</c:v>
                </c:pt>
                <c:pt idx="43">
                  <c:v>0.71300000000000008</c:v>
                </c:pt>
                <c:pt idx="44">
                  <c:v>0.71400000000000008</c:v>
                </c:pt>
                <c:pt idx="45">
                  <c:v>0.71500000000000008</c:v>
                </c:pt>
                <c:pt idx="46">
                  <c:v>0.71600000000000008</c:v>
                </c:pt>
                <c:pt idx="47">
                  <c:v>0.71700000000000008</c:v>
                </c:pt>
                <c:pt idx="48">
                  <c:v>0.71800000000000008</c:v>
                </c:pt>
                <c:pt idx="49">
                  <c:v>0.71900000000000008</c:v>
                </c:pt>
                <c:pt idx="50">
                  <c:v>0.72000000000000008</c:v>
                </c:pt>
                <c:pt idx="51">
                  <c:v>0.72100000000000009</c:v>
                </c:pt>
                <c:pt idx="52">
                  <c:v>0.72200000000000009</c:v>
                </c:pt>
                <c:pt idx="53">
                  <c:v>0.72300000000000009</c:v>
                </c:pt>
                <c:pt idx="54">
                  <c:v>0.72400000000000009</c:v>
                </c:pt>
                <c:pt idx="55">
                  <c:v>0.72500000000000009</c:v>
                </c:pt>
                <c:pt idx="56">
                  <c:v>0.72600000000000009</c:v>
                </c:pt>
                <c:pt idx="57">
                  <c:v>0.72700000000000009</c:v>
                </c:pt>
                <c:pt idx="58">
                  <c:v>0.72800000000000009</c:v>
                </c:pt>
                <c:pt idx="59">
                  <c:v>0.72900000000000009</c:v>
                </c:pt>
                <c:pt idx="60">
                  <c:v>0.73000000000000009</c:v>
                </c:pt>
                <c:pt idx="61">
                  <c:v>0.73100000000000009</c:v>
                </c:pt>
                <c:pt idx="62">
                  <c:v>0.7320000000000001</c:v>
                </c:pt>
                <c:pt idx="63">
                  <c:v>0.7330000000000001</c:v>
                </c:pt>
              </c:numCache>
            </c:numRef>
          </c:cat>
          <c:val>
            <c:numRef>
              <c:f>'Knock-in-Forward'!$B$7:$B$70</c:f>
              <c:numCache>
                <c:formatCode>0.0000</c:formatCode>
                <c:ptCount val="64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  <c:pt idx="41">
                  <c:v>0.71100000000000008</c:v>
                </c:pt>
                <c:pt idx="42">
                  <c:v>0.71200000000000008</c:v>
                </c:pt>
                <c:pt idx="43">
                  <c:v>0.71300000000000008</c:v>
                </c:pt>
                <c:pt idx="44">
                  <c:v>0.71400000000000008</c:v>
                </c:pt>
                <c:pt idx="45">
                  <c:v>0.71500000000000008</c:v>
                </c:pt>
                <c:pt idx="46">
                  <c:v>0.71600000000000008</c:v>
                </c:pt>
                <c:pt idx="47">
                  <c:v>0.71700000000000008</c:v>
                </c:pt>
                <c:pt idx="48">
                  <c:v>0.71800000000000008</c:v>
                </c:pt>
                <c:pt idx="49">
                  <c:v>0.71900000000000008</c:v>
                </c:pt>
                <c:pt idx="50">
                  <c:v>0.72000000000000008</c:v>
                </c:pt>
                <c:pt idx="51">
                  <c:v>0.72100000000000009</c:v>
                </c:pt>
                <c:pt idx="52">
                  <c:v>0.72200000000000009</c:v>
                </c:pt>
                <c:pt idx="53">
                  <c:v>0.72300000000000009</c:v>
                </c:pt>
                <c:pt idx="54">
                  <c:v>0.72400000000000009</c:v>
                </c:pt>
                <c:pt idx="55">
                  <c:v>0.72500000000000009</c:v>
                </c:pt>
                <c:pt idx="56">
                  <c:v>0.72600000000000009</c:v>
                </c:pt>
                <c:pt idx="57">
                  <c:v>0.72700000000000009</c:v>
                </c:pt>
                <c:pt idx="58">
                  <c:v>0.72800000000000009</c:v>
                </c:pt>
                <c:pt idx="59">
                  <c:v>0.72900000000000009</c:v>
                </c:pt>
                <c:pt idx="60">
                  <c:v>0.73000000000000009</c:v>
                </c:pt>
                <c:pt idx="61">
                  <c:v>0.73100000000000009</c:v>
                </c:pt>
                <c:pt idx="62">
                  <c:v>0.7320000000000001</c:v>
                </c:pt>
                <c:pt idx="63">
                  <c:v>0.7330000000000001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'Knock-in-Forward'!$C$6</c:f>
              <c:strCache>
                <c:ptCount val="1"/>
                <c:pt idx="0">
                  <c:v>COGS with Knock-in-Forward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'Knock-in-Forward'!$B$7:$B$70</c:f>
              <c:numCache>
                <c:formatCode>0.0000</c:formatCode>
                <c:ptCount val="64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  <c:pt idx="41">
                  <c:v>0.71100000000000008</c:v>
                </c:pt>
                <c:pt idx="42">
                  <c:v>0.71200000000000008</c:v>
                </c:pt>
                <c:pt idx="43">
                  <c:v>0.71300000000000008</c:v>
                </c:pt>
                <c:pt idx="44">
                  <c:v>0.71400000000000008</c:v>
                </c:pt>
                <c:pt idx="45">
                  <c:v>0.71500000000000008</c:v>
                </c:pt>
                <c:pt idx="46">
                  <c:v>0.71600000000000008</c:v>
                </c:pt>
                <c:pt idx="47">
                  <c:v>0.71700000000000008</c:v>
                </c:pt>
                <c:pt idx="48">
                  <c:v>0.71800000000000008</c:v>
                </c:pt>
                <c:pt idx="49">
                  <c:v>0.71900000000000008</c:v>
                </c:pt>
                <c:pt idx="50">
                  <c:v>0.72000000000000008</c:v>
                </c:pt>
                <c:pt idx="51">
                  <c:v>0.72100000000000009</c:v>
                </c:pt>
                <c:pt idx="52">
                  <c:v>0.72200000000000009</c:v>
                </c:pt>
                <c:pt idx="53">
                  <c:v>0.72300000000000009</c:v>
                </c:pt>
                <c:pt idx="54">
                  <c:v>0.72400000000000009</c:v>
                </c:pt>
                <c:pt idx="55">
                  <c:v>0.72500000000000009</c:v>
                </c:pt>
                <c:pt idx="56">
                  <c:v>0.72600000000000009</c:v>
                </c:pt>
                <c:pt idx="57">
                  <c:v>0.72700000000000009</c:v>
                </c:pt>
                <c:pt idx="58">
                  <c:v>0.72800000000000009</c:v>
                </c:pt>
                <c:pt idx="59">
                  <c:v>0.72900000000000009</c:v>
                </c:pt>
                <c:pt idx="60">
                  <c:v>0.73000000000000009</c:v>
                </c:pt>
                <c:pt idx="61">
                  <c:v>0.73100000000000009</c:v>
                </c:pt>
                <c:pt idx="62">
                  <c:v>0.7320000000000001</c:v>
                </c:pt>
                <c:pt idx="63">
                  <c:v>0.7330000000000001</c:v>
                </c:pt>
              </c:numCache>
            </c:numRef>
          </c:cat>
          <c:val>
            <c:numRef>
              <c:f>'Knock-in-Forward'!$C$7:$C$70</c:f>
              <c:numCache>
                <c:formatCode>_(* #,##0_);_(* \(#,##0\);_(* "-"??_);_(@_)</c:formatCode>
                <c:ptCount val="64"/>
                <c:pt idx="0">
                  <c:v>101596516.69085632</c:v>
                </c:pt>
                <c:pt idx="1">
                  <c:v>101596516.69085632</c:v>
                </c:pt>
                <c:pt idx="2">
                  <c:v>101596516.69085632</c:v>
                </c:pt>
                <c:pt idx="3">
                  <c:v>101596516.69085632</c:v>
                </c:pt>
                <c:pt idx="4">
                  <c:v>101596516.69085632</c:v>
                </c:pt>
                <c:pt idx="5">
                  <c:v>101596516.69085632</c:v>
                </c:pt>
                <c:pt idx="6">
                  <c:v>101596516.69085632</c:v>
                </c:pt>
                <c:pt idx="7">
                  <c:v>101596516.69085632</c:v>
                </c:pt>
                <c:pt idx="8">
                  <c:v>101596516.69085632</c:v>
                </c:pt>
                <c:pt idx="9">
                  <c:v>101596516.69085632</c:v>
                </c:pt>
                <c:pt idx="10">
                  <c:v>101596516.69085632</c:v>
                </c:pt>
                <c:pt idx="11">
                  <c:v>101596516.69085632</c:v>
                </c:pt>
                <c:pt idx="12">
                  <c:v>101596516.69085632</c:v>
                </c:pt>
                <c:pt idx="13">
                  <c:v>101596516.69085632</c:v>
                </c:pt>
                <c:pt idx="14">
                  <c:v>101596516.69085632</c:v>
                </c:pt>
                <c:pt idx="15">
                  <c:v>101596516.69085632</c:v>
                </c:pt>
                <c:pt idx="16">
                  <c:v>101596516.69085632</c:v>
                </c:pt>
                <c:pt idx="17">
                  <c:v>101596516.69085632</c:v>
                </c:pt>
                <c:pt idx="18">
                  <c:v>101596516.69085632</c:v>
                </c:pt>
                <c:pt idx="19">
                  <c:v>101596516.69085632</c:v>
                </c:pt>
                <c:pt idx="20">
                  <c:v>101449275.36231883</c:v>
                </c:pt>
                <c:pt idx="21">
                  <c:v>101302460.2026049</c:v>
                </c:pt>
                <c:pt idx="22">
                  <c:v>101156069.36416183</c:v>
                </c:pt>
                <c:pt idx="23">
                  <c:v>101010101.01010101</c:v>
                </c:pt>
                <c:pt idx="24">
                  <c:v>100864553.31412102</c:v>
                </c:pt>
                <c:pt idx="25">
                  <c:v>100719424.46043165</c:v>
                </c:pt>
                <c:pt idx="26">
                  <c:v>100574712.64367816</c:v>
                </c:pt>
                <c:pt idx="27">
                  <c:v>100430416.06886657</c:v>
                </c:pt>
                <c:pt idx="28">
                  <c:v>100286532.95128939</c:v>
                </c:pt>
                <c:pt idx="29">
                  <c:v>100143061.51645206</c:v>
                </c:pt>
                <c:pt idx="30">
                  <c:v>99999999.999999985</c:v>
                </c:pt>
                <c:pt idx="31">
                  <c:v>99857346.647646204</c:v>
                </c:pt>
                <c:pt idx="32">
                  <c:v>99715099.715099707</c:v>
                </c:pt>
                <c:pt idx="33">
                  <c:v>99573257.467994303</c:v>
                </c:pt>
                <c:pt idx="34">
                  <c:v>99431818.181818172</c:v>
                </c:pt>
                <c:pt idx="35">
                  <c:v>99290780.14184396</c:v>
                </c:pt>
                <c:pt idx="36">
                  <c:v>99150141.643059477</c:v>
                </c:pt>
                <c:pt idx="37">
                  <c:v>99009900.990098998</c:v>
                </c:pt>
                <c:pt idx="38">
                  <c:v>98870056.497175127</c:v>
                </c:pt>
                <c:pt idx="39">
                  <c:v>98730606.488011271</c:v>
                </c:pt>
                <c:pt idx="40">
                  <c:v>98591549.295774639</c:v>
                </c:pt>
                <c:pt idx="41">
                  <c:v>98452883.263009831</c:v>
                </c:pt>
                <c:pt idx="42">
                  <c:v>98314606.741573021</c:v>
                </c:pt>
                <c:pt idx="43">
                  <c:v>98176718.092566609</c:v>
                </c:pt>
                <c:pt idx="44">
                  <c:v>101596516.69085632</c:v>
                </c:pt>
                <c:pt idx="45">
                  <c:v>101596516.69085632</c:v>
                </c:pt>
                <c:pt idx="46">
                  <c:v>101596516.69085632</c:v>
                </c:pt>
                <c:pt idx="47">
                  <c:v>101596516.69085632</c:v>
                </c:pt>
                <c:pt idx="48">
                  <c:v>101596516.69085632</c:v>
                </c:pt>
                <c:pt idx="49">
                  <c:v>101596516.69085632</c:v>
                </c:pt>
                <c:pt idx="50">
                  <c:v>101596516.69085632</c:v>
                </c:pt>
                <c:pt idx="51">
                  <c:v>101596516.69085632</c:v>
                </c:pt>
                <c:pt idx="52">
                  <c:v>101596516.69085632</c:v>
                </c:pt>
                <c:pt idx="53">
                  <c:v>101596516.69085632</c:v>
                </c:pt>
                <c:pt idx="54">
                  <c:v>101596516.69085632</c:v>
                </c:pt>
                <c:pt idx="55">
                  <c:v>101596516.69085632</c:v>
                </c:pt>
                <c:pt idx="56">
                  <c:v>101596516.69085632</c:v>
                </c:pt>
                <c:pt idx="57">
                  <c:v>101596516.69085632</c:v>
                </c:pt>
                <c:pt idx="58">
                  <c:v>101596516.69085632</c:v>
                </c:pt>
                <c:pt idx="59">
                  <c:v>101596516.69085632</c:v>
                </c:pt>
                <c:pt idx="60">
                  <c:v>101596516.69085632</c:v>
                </c:pt>
                <c:pt idx="61">
                  <c:v>101596516.69085632</c:v>
                </c:pt>
                <c:pt idx="62">
                  <c:v>101596516.69085632</c:v>
                </c:pt>
                <c:pt idx="63">
                  <c:v>101596516.69085632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'Knock-in-Forward'!$D$6</c:f>
              <c:strCache>
                <c:ptCount val="1"/>
                <c:pt idx="0">
                  <c:v>COGS with Knock-in-Forward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'Knock-in-Forward'!$B$7:$B$70</c:f>
              <c:numCache>
                <c:formatCode>0.0000</c:formatCode>
                <c:ptCount val="64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  <c:pt idx="41">
                  <c:v>0.71100000000000008</c:v>
                </c:pt>
                <c:pt idx="42">
                  <c:v>0.71200000000000008</c:v>
                </c:pt>
                <c:pt idx="43">
                  <c:v>0.71300000000000008</c:v>
                </c:pt>
                <c:pt idx="44">
                  <c:v>0.71400000000000008</c:v>
                </c:pt>
                <c:pt idx="45">
                  <c:v>0.71500000000000008</c:v>
                </c:pt>
                <c:pt idx="46">
                  <c:v>0.71600000000000008</c:v>
                </c:pt>
                <c:pt idx="47">
                  <c:v>0.71700000000000008</c:v>
                </c:pt>
                <c:pt idx="48">
                  <c:v>0.71800000000000008</c:v>
                </c:pt>
                <c:pt idx="49">
                  <c:v>0.71900000000000008</c:v>
                </c:pt>
                <c:pt idx="50">
                  <c:v>0.72000000000000008</c:v>
                </c:pt>
                <c:pt idx="51">
                  <c:v>0.72100000000000009</c:v>
                </c:pt>
                <c:pt idx="52">
                  <c:v>0.72200000000000009</c:v>
                </c:pt>
                <c:pt idx="53">
                  <c:v>0.72300000000000009</c:v>
                </c:pt>
                <c:pt idx="54">
                  <c:v>0.72400000000000009</c:v>
                </c:pt>
                <c:pt idx="55">
                  <c:v>0.72500000000000009</c:v>
                </c:pt>
                <c:pt idx="56">
                  <c:v>0.72600000000000009</c:v>
                </c:pt>
                <c:pt idx="57">
                  <c:v>0.72700000000000009</c:v>
                </c:pt>
                <c:pt idx="58">
                  <c:v>0.72800000000000009</c:v>
                </c:pt>
                <c:pt idx="59">
                  <c:v>0.72900000000000009</c:v>
                </c:pt>
                <c:pt idx="60">
                  <c:v>0.73000000000000009</c:v>
                </c:pt>
                <c:pt idx="61">
                  <c:v>0.73100000000000009</c:v>
                </c:pt>
                <c:pt idx="62">
                  <c:v>0.7320000000000001</c:v>
                </c:pt>
                <c:pt idx="63">
                  <c:v>0.7330000000000001</c:v>
                </c:pt>
              </c:numCache>
            </c:numRef>
          </c:cat>
          <c:val>
            <c:numRef>
              <c:f>'Knock-in-Forward'!$D$7:$D$70</c:f>
              <c:numCache>
                <c:formatCode>General</c:formatCode>
                <c:ptCount val="64"/>
                <c:pt idx="20" formatCode="_(* #,##0.00_);_(* \(#,##0.00\);_(* &quot;-&quot;??_);_(@_)">
                  <c:v>101449275.36231883</c:v>
                </c:pt>
                <c:pt idx="21" formatCode="_(* #,##0.00_);_(* \(#,##0.00\);_(* &quot;-&quot;??_);_(@_)">
                  <c:v>101302460.2026049</c:v>
                </c:pt>
                <c:pt idx="22" formatCode="_(* #,##0.00_);_(* \(#,##0.00\);_(* &quot;-&quot;??_);_(@_)">
                  <c:v>101156069.36416183</c:v>
                </c:pt>
                <c:pt idx="23" formatCode="_(* #,##0.00_);_(* \(#,##0.00\);_(* &quot;-&quot;??_);_(@_)">
                  <c:v>101010101.01010101</c:v>
                </c:pt>
                <c:pt idx="24" formatCode="_(* #,##0.00_);_(* \(#,##0.00\);_(* &quot;-&quot;??_);_(@_)">
                  <c:v>100864553.31412102</c:v>
                </c:pt>
                <c:pt idx="25" formatCode="_(* #,##0.00_);_(* \(#,##0.00\);_(* &quot;-&quot;??_);_(@_)">
                  <c:v>100719424.46043165</c:v>
                </c:pt>
                <c:pt idx="26" formatCode="_(* #,##0.00_);_(* \(#,##0.00\);_(* &quot;-&quot;??_);_(@_)">
                  <c:v>100574712.64367816</c:v>
                </c:pt>
                <c:pt idx="27" formatCode="_(* #,##0.00_);_(* \(#,##0.00\);_(* &quot;-&quot;??_);_(@_)">
                  <c:v>100430416.06886657</c:v>
                </c:pt>
                <c:pt idx="28" formatCode="_(* #,##0.00_);_(* \(#,##0.00\);_(* &quot;-&quot;??_);_(@_)">
                  <c:v>100286532.95128939</c:v>
                </c:pt>
                <c:pt idx="29" formatCode="_(* #,##0.00_);_(* \(#,##0.00\);_(* &quot;-&quot;??_);_(@_)">
                  <c:v>100143061.51645206</c:v>
                </c:pt>
                <c:pt idx="30" formatCode="_(* #,##0.00_);_(* \(#,##0.00\);_(* &quot;-&quot;??_);_(@_)">
                  <c:v>99999999.999999985</c:v>
                </c:pt>
                <c:pt idx="31" formatCode="_(* #,##0.00_);_(* \(#,##0.00\);_(* &quot;-&quot;??_);_(@_)">
                  <c:v>99857346.647646204</c:v>
                </c:pt>
                <c:pt idx="32" formatCode="_(* #,##0.00_);_(* \(#,##0.00\);_(* &quot;-&quot;??_);_(@_)">
                  <c:v>99715099.715099707</c:v>
                </c:pt>
                <c:pt idx="33" formatCode="_(* #,##0.00_);_(* \(#,##0.00\);_(* &quot;-&quot;??_);_(@_)">
                  <c:v>99573257.467994303</c:v>
                </c:pt>
                <c:pt idx="34" formatCode="_(* #,##0.00_);_(* \(#,##0.00\);_(* &quot;-&quot;??_);_(@_)">
                  <c:v>99431818.181818172</c:v>
                </c:pt>
                <c:pt idx="35" formatCode="_(* #,##0.00_);_(* \(#,##0.00\);_(* &quot;-&quot;??_);_(@_)">
                  <c:v>99290780.14184396</c:v>
                </c:pt>
                <c:pt idx="36" formatCode="_(* #,##0.00_);_(* \(#,##0.00\);_(* &quot;-&quot;??_);_(@_)">
                  <c:v>99150141.643059477</c:v>
                </c:pt>
                <c:pt idx="37" formatCode="_(* #,##0.00_);_(* \(#,##0.00\);_(* &quot;-&quot;??_);_(@_)">
                  <c:v>99009900.990098998</c:v>
                </c:pt>
                <c:pt idx="38" formatCode="_(* #,##0.00_);_(* \(#,##0.00\);_(* &quot;-&quot;??_);_(@_)">
                  <c:v>98870056.497175127</c:v>
                </c:pt>
                <c:pt idx="39" formatCode="_(* #,##0.00_);_(* \(#,##0.00\);_(* &quot;-&quot;??_);_(@_)">
                  <c:v>98730606.488011271</c:v>
                </c:pt>
                <c:pt idx="40" formatCode="_(* #,##0.00_);_(* \(#,##0.00\);_(* &quot;-&quot;??_);_(@_)">
                  <c:v>98591549.295774639</c:v>
                </c:pt>
                <c:pt idx="41" formatCode="_(* #,##0.00_);_(* \(#,##0.00\);_(* &quot;-&quot;??_);_(@_)">
                  <c:v>98452883.263009831</c:v>
                </c:pt>
                <c:pt idx="42" formatCode="_(* #,##0.00_);_(* \(#,##0.00\);_(* &quot;-&quot;??_);_(@_)">
                  <c:v>98314606.741573021</c:v>
                </c:pt>
                <c:pt idx="43" formatCode="_(* #,##0.00_);_(* \(#,##0.00\);_(* &quot;-&quot;??_);_(@_)">
                  <c:v>98176718.092566609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51176"/>
        <c:axId val="130652352"/>
      </c:lineChart>
      <c:catAx>
        <c:axId val="130651176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52352"/>
        <c:crosses val="autoZero"/>
        <c:auto val="1"/>
        <c:lblAlgn val="ctr"/>
        <c:lblOffset val="100"/>
        <c:noMultiLvlLbl val="0"/>
      </c:catAx>
      <c:valAx>
        <c:axId val="130652352"/>
        <c:scaling>
          <c:orientation val="minMax"/>
          <c:max val="105000000"/>
          <c:min val="97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5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'Raw Data_1'!$F$14</c:f>
          <c:strCache>
            <c:ptCount val="1"/>
            <c:pt idx="0">
              <c:v>
</c:v>
            </c:pt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749999999999997E-2"/>
          <c:y val="0.12121212121212155"/>
          <c:w val="0.93854166666666672"/>
          <c:h val="0.64253647586980922"/>
        </c:manualLayout>
      </c:layout>
      <c:lineChart>
        <c:grouping val="standard"/>
        <c:varyColors val="0"/>
        <c:ser>
          <c:idx val="0"/>
          <c:order val="0"/>
          <c:tx>
            <c:strRef>
              <c:f>'Raw Data_1'!$D$16</c:f>
              <c:strCache>
                <c:ptCount val="1"/>
                <c:pt idx="0">
                  <c:v>AUD/EUR - Price</c:v>
                </c:pt>
              </c:strCache>
            </c:strRef>
          </c:tx>
          <c:spPr>
            <a:ln w="12700">
              <a:solidFill>
                <a:srgbClr val="0AC1FF"/>
              </a:solidFill>
              <a:prstDash val="solid"/>
            </a:ln>
          </c:spPr>
          <c:marker>
            <c:symbol val="none"/>
          </c:marker>
          <c:cat>
            <c:strRef>
              <c:f>'Raw Data_1'!$C$17:$C$5216</c:f>
              <c:strCache>
                <c:ptCount val="5071"/>
                <c:pt idx="130">
                  <c:v>1999</c:v>
                </c:pt>
                <c:pt idx="390">
                  <c:v>2000</c:v>
                </c:pt>
                <c:pt idx="650">
                  <c:v>2001</c:v>
                </c:pt>
                <c:pt idx="910">
                  <c:v>2002</c:v>
                </c:pt>
                <c:pt idx="1170">
                  <c:v>2003</c:v>
                </c:pt>
                <c:pt idx="1430">
                  <c:v>2004</c:v>
                </c:pt>
                <c:pt idx="1690">
                  <c:v>2005</c:v>
                </c:pt>
                <c:pt idx="1950">
                  <c:v>2006</c:v>
                </c:pt>
                <c:pt idx="2210">
                  <c:v>2007</c:v>
                </c:pt>
                <c:pt idx="2470">
                  <c:v>2008</c:v>
                </c:pt>
                <c:pt idx="2730">
                  <c:v>2009</c:v>
                </c:pt>
                <c:pt idx="2990">
                  <c:v>2010</c:v>
                </c:pt>
                <c:pt idx="3250">
                  <c:v>2011</c:v>
                </c:pt>
                <c:pt idx="3510">
                  <c:v>2012</c:v>
                </c:pt>
                <c:pt idx="3770">
                  <c:v>2013</c:v>
                </c:pt>
                <c:pt idx="4030">
                  <c:v>2014</c:v>
                </c:pt>
                <c:pt idx="4290">
                  <c:v>2015</c:v>
                </c:pt>
                <c:pt idx="4550">
                  <c:v>2016</c:v>
                </c:pt>
                <c:pt idx="4810">
                  <c:v>2017</c:v>
                </c:pt>
                <c:pt idx="5070">
                  <c:v>2018</c:v>
                </c:pt>
              </c:strCache>
            </c:strRef>
          </c:cat>
          <c:val>
            <c:numRef>
              <c:f>'Raw Data_1'!$D$17:$D$5216</c:f>
              <c:numCache>
                <c:formatCode>#,##0.00</c:formatCode>
                <c:ptCount val="52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0.60250000000000004</c:v>
                </c:pt>
                <c:pt idx="2310">
                  <c:v>0.60150000000000003</c:v>
                </c:pt>
                <c:pt idx="2311">
                  <c:v>0.58599999999999997</c:v>
                </c:pt>
                <c:pt idx="2312">
                  <c:v>0.58660000000000001</c:v>
                </c:pt>
                <c:pt idx="2313">
                  <c:v>0.59150000000000003</c:v>
                </c:pt>
                <c:pt idx="2314">
                  <c:v>0.58489999999999998</c:v>
                </c:pt>
                <c:pt idx="2315">
                  <c:v>0.59109999999999996</c:v>
                </c:pt>
                <c:pt idx="2316">
                  <c:v>0.59930000000000005</c:v>
                </c:pt>
                <c:pt idx="2317">
                  <c:v>0.59760000000000002</c:v>
                </c:pt>
                <c:pt idx="2318">
                  <c:v>0.60409999999999997</c:v>
                </c:pt>
                <c:pt idx="2319">
                  <c:v>0.60019999999999996</c:v>
                </c:pt>
                <c:pt idx="2320">
                  <c:v>0.5917</c:v>
                </c:pt>
                <c:pt idx="2321">
                  <c:v>0.59530000000000005</c:v>
                </c:pt>
                <c:pt idx="2322">
                  <c:v>0.60029999999999994</c:v>
                </c:pt>
                <c:pt idx="2323">
                  <c:v>0.59719999999999995</c:v>
                </c:pt>
                <c:pt idx="2324">
                  <c:v>0.60140000000000005</c:v>
                </c:pt>
                <c:pt idx="2325">
                  <c:v>0.59570000000000001</c:v>
                </c:pt>
                <c:pt idx="2326">
                  <c:v>0.60019999999999996</c:v>
                </c:pt>
                <c:pt idx="2327">
                  <c:v>0.59819999999999995</c:v>
                </c:pt>
                <c:pt idx="2328">
                  <c:v>0.59640000000000004</c:v>
                </c:pt>
                <c:pt idx="2329">
                  <c:v>0.59509999999999996</c:v>
                </c:pt>
                <c:pt idx="2330">
                  <c:v>0.59670000000000001</c:v>
                </c:pt>
                <c:pt idx="2331">
                  <c:v>0.59699999999999998</c:v>
                </c:pt>
                <c:pt idx="2332">
                  <c:v>0.59919999999999995</c:v>
                </c:pt>
                <c:pt idx="2333">
                  <c:v>0.6038</c:v>
                </c:pt>
                <c:pt idx="2334">
                  <c:v>0.60509999999999997</c:v>
                </c:pt>
                <c:pt idx="2335">
                  <c:v>0.60509999999999997</c:v>
                </c:pt>
                <c:pt idx="2336">
                  <c:v>0.60309999999999997</c:v>
                </c:pt>
                <c:pt idx="2337">
                  <c:v>0.60019999999999996</c:v>
                </c:pt>
                <c:pt idx="2338">
                  <c:v>0.59540000000000004</c:v>
                </c:pt>
                <c:pt idx="2339">
                  <c:v>0.59960000000000002</c:v>
                </c:pt>
                <c:pt idx="2340">
                  <c:v>0.60019999999999996</c:v>
                </c:pt>
                <c:pt idx="2341">
                  <c:v>0.59260000000000002</c:v>
                </c:pt>
                <c:pt idx="2342">
                  <c:v>0.59379999999999999</c:v>
                </c:pt>
                <c:pt idx="2343">
                  <c:v>0.59719999999999995</c:v>
                </c:pt>
                <c:pt idx="2344">
                  <c:v>0.60229999999999995</c:v>
                </c:pt>
                <c:pt idx="2345">
                  <c:v>0.60470000000000002</c:v>
                </c:pt>
                <c:pt idx="2346">
                  <c:v>0.60250000000000004</c:v>
                </c:pt>
                <c:pt idx="2347">
                  <c:v>0.6048</c:v>
                </c:pt>
                <c:pt idx="2348">
                  <c:v>0.59489999999999998</c:v>
                </c:pt>
                <c:pt idx="2349">
                  <c:v>0.60029999999999994</c:v>
                </c:pt>
                <c:pt idx="2350">
                  <c:v>0.59860000000000002</c:v>
                </c:pt>
                <c:pt idx="2351">
                  <c:v>0.60170000000000001</c:v>
                </c:pt>
                <c:pt idx="2352">
                  <c:v>0.59599999999999997</c:v>
                </c:pt>
                <c:pt idx="2353">
                  <c:v>0.59340000000000004</c:v>
                </c:pt>
                <c:pt idx="2354">
                  <c:v>0.59670000000000001</c:v>
                </c:pt>
                <c:pt idx="2355">
                  <c:v>0.59760000000000002</c:v>
                </c:pt>
                <c:pt idx="2356">
                  <c:v>0.59870000000000001</c:v>
                </c:pt>
                <c:pt idx="2357">
                  <c:v>0.60099999999999998</c:v>
                </c:pt>
                <c:pt idx="2358">
                  <c:v>0.60160000000000002</c:v>
                </c:pt>
                <c:pt idx="2359">
                  <c:v>0.60150000000000003</c:v>
                </c:pt>
                <c:pt idx="2360">
                  <c:v>0.60250000000000004</c:v>
                </c:pt>
                <c:pt idx="2361">
                  <c:v>0.61029999999999995</c:v>
                </c:pt>
                <c:pt idx="2362">
                  <c:v>0.61199999999999999</c:v>
                </c:pt>
                <c:pt idx="2363">
                  <c:v>0.61240000000000006</c:v>
                </c:pt>
                <c:pt idx="2364">
                  <c:v>0.61229999999999996</c:v>
                </c:pt>
                <c:pt idx="2365">
                  <c:v>0.61770000000000003</c:v>
                </c:pt>
                <c:pt idx="2366">
                  <c:v>0.6169</c:v>
                </c:pt>
                <c:pt idx="2367">
                  <c:v>0.62239999999999995</c:v>
                </c:pt>
                <c:pt idx="2368">
                  <c:v>0.61919999999999997</c:v>
                </c:pt>
                <c:pt idx="2369">
                  <c:v>0.61480000000000001</c:v>
                </c:pt>
                <c:pt idx="2370">
                  <c:v>0.61580000000000001</c:v>
                </c:pt>
                <c:pt idx="2371">
                  <c:v>0.61899999999999999</c:v>
                </c:pt>
                <c:pt idx="2372">
                  <c:v>0.62329999999999997</c:v>
                </c:pt>
                <c:pt idx="2373">
                  <c:v>0.62370000000000003</c:v>
                </c:pt>
                <c:pt idx="2374">
                  <c:v>0.62390000000000001</c:v>
                </c:pt>
                <c:pt idx="2375">
                  <c:v>0.62</c:v>
                </c:pt>
                <c:pt idx="2376">
                  <c:v>0.62309999999999999</c:v>
                </c:pt>
                <c:pt idx="2377">
                  <c:v>0.62470000000000003</c:v>
                </c:pt>
                <c:pt idx="2378">
                  <c:v>0.62339999999999995</c:v>
                </c:pt>
                <c:pt idx="2379">
                  <c:v>0.62260000000000004</c:v>
                </c:pt>
                <c:pt idx="2380">
                  <c:v>0.624</c:v>
                </c:pt>
                <c:pt idx="2381">
                  <c:v>0.61219999999999997</c:v>
                </c:pt>
                <c:pt idx="2382">
                  <c:v>0.61770000000000003</c:v>
                </c:pt>
                <c:pt idx="2383">
                  <c:v>0.60950000000000004</c:v>
                </c:pt>
                <c:pt idx="2384">
                  <c:v>0.61180000000000001</c:v>
                </c:pt>
                <c:pt idx="2385">
                  <c:v>0.60189999999999999</c:v>
                </c:pt>
                <c:pt idx="2386">
                  <c:v>0.60189999999999999</c:v>
                </c:pt>
                <c:pt idx="2387">
                  <c:v>0.59699999999999998</c:v>
                </c:pt>
                <c:pt idx="2388">
                  <c:v>0.60540000000000005</c:v>
                </c:pt>
                <c:pt idx="2389">
                  <c:v>0.59989999999999999</c:v>
                </c:pt>
                <c:pt idx="2390">
                  <c:v>0.60550000000000004</c:v>
                </c:pt>
                <c:pt idx="2391">
                  <c:v>0.59830000000000005</c:v>
                </c:pt>
                <c:pt idx="2392">
                  <c:v>0.58599999999999997</c:v>
                </c:pt>
                <c:pt idx="2393">
                  <c:v>0.59330000000000005</c:v>
                </c:pt>
                <c:pt idx="2394">
                  <c:v>0.58509999999999995</c:v>
                </c:pt>
                <c:pt idx="2395">
                  <c:v>0.58240000000000003</c:v>
                </c:pt>
                <c:pt idx="2396">
                  <c:v>0.58409999999999995</c:v>
                </c:pt>
                <c:pt idx="2397">
                  <c:v>0.58730000000000004</c:v>
                </c:pt>
                <c:pt idx="2398">
                  <c:v>0.58609999999999995</c:v>
                </c:pt>
                <c:pt idx="2399">
                  <c:v>0.58040000000000003</c:v>
                </c:pt>
                <c:pt idx="2400">
                  <c:v>0.58209999999999995</c:v>
                </c:pt>
                <c:pt idx="2401">
                  <c:v>0.58050000000000002</c:v>
                </c:pt>
                <c:pt idx="2402">
                  <c:v>0.57830000000000004</c:v>
                </c:pt>
                <c:pt idx="2403">
                  <c:v>0.58099999999999996</c:v>
                </c:pt>
                <c:pt idx="2404">
                  <c:v>0.58250000000000002</c:v>
                </c:pt>
                <c:pt idx="2405">
                  <c:v>0.58409999999999995</c:v>
                </c:pt>
                <c:pt idx="2406">
                  <c:v>0.58660000000000001</c:v>
                </c:pt>
                <c:pt idx="2407">
                  <c:v>0.58919999999999995</c:v>
                </c:pt>
                <c:pt idx="2408">
                  <c:v>0.59289999999999998</c:v>
                </c:pt>
                <c:pt idx="2409">
                  <c:v>0.58620000000000005</c:v>
                </c:pt>
                <c:pt idx="2410">
                  <c:v>0.59209999999999996</c:v>
                </c:pt>
                <c:pt idx="2411">
                  <c:v>0.58779999999999999</c:v>
                </c:pt>
                <c:pt idx="2412">
                  <c:v>0.58540000000000003</c:v>
                </c:pt>
                <c:pt idx="2413">
                  <c:v>0.5867</c:v>
                </c:pt>
                <c:pt idx="2414">
                  <c:v>0.58889999999999998</c:v>
                </c:pt>
                <c:pt idx="2415">
                  <c:v>0.58919999999999995</c:v>
                </c:pt>
                <c:pt idx="2416">
                  <c:v>0.59030000000000005</c:v>
                </c:pt>
                <c:pt idx="2417">
                  <c:v>0.59260000000000002</c:v>
                </c:pt>
                <c:pt idx="2418">
                  <c:v>0.59060000000000001</c:v>
                </c:pt>
                <c:pt idx="2419">
                  <c:v>0.59719999999999995</c:v>
                </c:pt>
                <c:pt idx="2420">
                  <c:v>0.59889999999999999</c:v>
                </c:pt>
                <c:pt idx="2421">
                  <c:v>0.59760000000000002</c:v>
                </c:pt>
                <c:pt idx="2422">
                  <c:v>0.59950000000000003</c:v>
                </c:pt>
                <c:pt idx="2423">
                  <c:v>0.59950000000000003</c:v>
                </c:pt>
                <c:pt idx="2424">
                  <c:v>0.6038</c:v>
                </c:pt>
                <c:pt idx="2425">
                  <c:v>0.60309999999999997</c:v>
                </c:pt>
                <c:pt idx="2426">
                  <c:v>0.60609999999999997</c:v>
                </c:pt>
                <c:pt idx="2427">
                  <c:v>0.61070000000000002</c:v>
                </c:pt>
                <c:pt idx="2428">
                  <c:v>0.61129999999999995</c:v>
                </c:pt>
                <c:pt idx="2429">
                  <c:v>0.61170000000000002</c:v>
                </c:pt>
                <c:pt idx="2430">
                  <c:v>0.61270000000000002</c:v>
                </c:pt>
                <c:pt idx="2431">
                  <c:v>0.60850000000000004</c:v>
                </c:pt>
                <c:pt idx="2432">
                  <c:v>0.60919999999999996</c:v>
                </c:pt>
                <c:pt idx="2433">
                  <c:v>0.60719999999999996</c:v>
                </c:pt>
                <c:pt idx="2434">
                  <c:v>0.60370000000000001</c:v>
                </c:pt>
                <c:pt idx="2435">
                  <c:v>0.60860000000000003</c:v>
                </c:pt>
                <c:pt idx="2436">
                  <c:v>0.61339999999999995</c:v>
                </c:pt>
                <c:pt idx="2437">
                  <c:v>0.61470000000000002</c:v>
                </c:pt>
                <c:pt idx="2438">
                  <c:v>0.61250000000000004</c:v>
                </c:pt>
                <c:pt idx="2439">
                  <c:v>0.60909999999999997</c:v>
                </c:pt>
                <c:pt idx="2440">
                  <c:v>0.60740000000000005</c:v>
                </c:pt>
                <c:pt idx="2441">
                  <c:v>0.60909999999999997</c:v>
                </c:pt>
                <c:pt idx="2442">
                  <c:v>0.60899999999999999</c:v>
                </c:pt>
                <c:pt idx="2443">
                  <c:v>0.61080000000000001</c:v>
                </c:pt>
                <c:pt idx="2444">
                  <c:v>0.61529999999999996</c:v>
                </c:pt>
                <c:pt idx="2445">
                  <c:v>0.61550000000000005</c:v>
                </c:pt>
                <c:pt idx="2446">
                  <c:v>0.61480000000000001</c:v>
                </c:pt>
                <c:pt idx="2447">
                  <c:v>0.61460000000000004</c:v>
                </c:pt>
                <c:pt idx="2448">
                  <c:v>0.61650000000000005</c:v>
                </c:pt>
                <c:pt idx="2449">
                  <c:v>0.61960000000000004</c:v>
                </c:pt>
                <c:pt idx="2450">
                  <c:v>0.6149</c:v>
                </c:pt>
                <c:pt idx="2451">
                  <c:v>0.6099</c:v>
                </c:pt>
                <c:pt idx="2452">
                  <c:v>0.60729999999999995</c:v>
                </c:pt>
                <c:pt idx="2453">
                  <c:v>0.61140000000000005</c:v>
                </c:pt>
                <c:pt idx="2454">
                  <c:v>#N/A</c:v>
                </c:pt>
                <c:pt idx="2455">
                  <c:v>0.6048</c:v>
                </c:pt>
                <c:pt idx="2456">
                  <c:v>0.60980000000000001</c:v>
                </c:pt>
                <c:pt idx="2457">
                  <c:v>0.60750000000000004</c:v>
                </c:pt>
                <c:pt idx="2458">
                  <c:v>0.60829999999999995</c:v>
                </c:pt>
                <c:pt idx="2459">
                  <c:v>0.60950000000000004</c:v>
                </c:pt>
                <c:pt idx="2460">
                  <c:v>0.6129</c:v>
                </c:pt>
                <c:pt idx="2461">
                  <c:v>0.61129999999999995</c:v>
                </c:pt>
                <c:pt idx="2462">
                  <c:v>0.61339999999999995</c:v>
                </c:pt>
                <c:pt idx="2463">
                  <c:v>0.61339999999999995</c:v>
                </c:pt>
                <c:pt idx="2464">
                  <c:v>0.61240000000000006</c:v>
                </c:pt>
                <c:pt idx="2465">
                  <c:v>0.60629999999999995</c:v>
                </c:pt>
                <c:pt idx="2466">
                  <c:v>0.60799999999999998</c:v>
                </c:pt>
                <c:pt idx="2467">
                  <c:v>0.60819999999999996</c:v>
                </c:pt>
                <c:pt idx="2468">
                  <c:v>0.60470000000000002</c:v>
                </c:pt>
                <c:pt idx="2469">
                  <c:v>0.60529999999999995</c:v>
                </c:pt>
                <c:pt idx="2470">
                  <c:v>0.61129999999999995</c:v>
                </c:pt>
                <c:pt idx="2471">
                  <c:v>0.6129</c:v>
                </c:pt>
                <c:pt idx="2472">
                  <c:v>0.60799999999999998</c:v>
                </c:pt>
                <c:pt idx="2473">
                  <c:v>0.60840000000000005</c:v>
                </c:pt>
                <c:pt idx="2474">
                  <c:v>0.60760000000000003</c:v>
                </c:pt>
                <c:pt idx="2475">
                  <c:v>0.60909999999999997</c:v>
                </c:pt>
                <c:pt idx="2476">
                  <c:v>0.60650000000000004</c:v>
                </c:pt>
                <c:pt idx="2477">
                  <c:v>0.61080000000000001</c:v>
                </c:pt>
                <c:pt idx="2478">
                  <c:v>0.61509999999999998</c:v>
                </c:pt>
                <c:pt idx="2479">
                  <c:v>0.61560000000000004</c:v>
                </c:pt>
                <c:pt idx="2480">
                  <c:v>0.61270000000000002</c:v>
                </c:pt>
                <c:pt idx="2481">
                  <c:v>0.61219999999999997</c:v>
                </c:pt>
                <c:pt idx="2482">
                  <c:v>0.61360000000000003</c:v>
                </c:pt>
                <c:pt idx="2483">
                  <c:v>0.61519999999999997</c:v>
                </c:pt>
                <c:pt idx="2484">
                  <c:v>0.61280000000000001</c:v>
                </c:pt>
                <c:pt idx="2485">
                  <c:v>0.6109</c:v>
                </c:pt>
                <c:pt idx="2486">
                  <c:v>0.60929999999999995</c:v>
                </c:pt>
                <c:pt idx="2487">
                  <c:v>0.60750000000000004</c:v>
                </c:pt>
                <c:pt idx="2488">
                  <c:v>0.6109</c:v>
                </c:pt>
                <c:pt idx="2489">
                  <c:v>0.60599999999999998</c:v>
                </c:pt>
                <c:pt idx="2490">
                  <c:v>0.60370000000000001</c:v>
                </c:pt>
                <c:pt idx="2491">
                  <c:v>0.59689999999999999</c:v>
                </c:pt>
                <c:pt idx="2492">
                  <c:v>0.59640000000000004</c:v>
                </c:pt>
                <c:pt idx="2493">
                  <c:v>0.5927</c:v>
                </c:pt>
                <c:pt idx="2494">
                  <c:v>0.58930000000000005</c:v>
                </c:pt>
                <c:pt idx="2495">
                  <c:v>0.5917</c:v>
                </c:pt>
                <c:pt idx="2496">
                  <c:v>0.59240000000000004</c:v>
                </c:pt>
                <c:pt idx="2497">
                  <c:v>0.59260000000000002</c:v>
                </c:pt>
                <c:pt idx="2498">
                  <c:v>0.58499999999999996</c:v>
                </c:pt>
                <c:pt idx="2499">
                  <c:v>0.58579999999999999</c:v>
                </c:pt>
                <c:pt idx="2500">
                  <c:v>0.58809999999999996</c:v>
                </c:pt>
                <c:pt idx="2501">
                  <c:v>0.58950000000000002</c:v>
                </c:pt>
                <c:pt idx="2502">
                  <c:v>0.59060000000000001</c:v>
                </c:pt>
                <c:pt idx="2503">
                  <c:v>0.58979999999999999</c:v>
                </c:pt>
                <c:pt idx="2504">
                  <c:v>0.59209999999999996</c:v>
                </c:pt>
                <c:pt idx="2505">
                  <c:v>0.59099999999999997</c:v>
                </c:pt>
                <c:pt idx="2506">
                  <c:v>0.5857</c:v>
                </c:pt>
                <c:pt idx="2507">
                  <c:v>0.58460000000000001</c:v>
                </c:pt>
                <c:pt idx="2508">
                  <c:v>0.5837</c:v>
                </c:pt>
                <c:pt idx="2509">
                  <c:v>0.58309999999999995</c:v>
                </c:pt>
                <c:pt idx="2510">
                  <c:v>0.58609999999999995</c:v>
                </c:pt>
                <c:pt idx="2511">
                  <c:v>0.58430000000000004</c:v>
                </c:pt>
                <c:pt idx="2512">
                  <c:v>0.58189999999999997</c:v>
                </c:pt>
                <c:pt idx="2513">
                  <c:v>0.57709999999999995</c:v>
                </c:pt>
                <c:pt idx="2514">
                  <c:v>0.57669999999999999</c:v>
                </c:pt>
                <c:pt idx="2515">
                  <c:v>0.57420000000000004</c:v>
                </c:pt>
                <c:pt idx="2516">
                  <c:v>0.57210000000000005</c:v>
                </c:pt>
                <c:pt idx="2517">
                  <c:v>0.57769999999999999</c:v>
                </c:pt>
                <c:pt idx="2518">
                  <c:v>0.56759999999999999</c:v>
                </c:pt>
                <c:pt idx="2519">
                  <c:v>0.57279999999999998</c:v>
                </c:pt>
                <c:pt idx="2520">
                  <c:v>0.57640000000000002</c:v>
                </c:pt>
                <c:pt idx="2521">
                  <c:v>0.57899999999999996</c:v>
                </c:pt>
                <c:pt idx="2522">
                  <c:v>0.56599999999999995</c:v>
                </c:pt>
                <c:pt idx="2523">
                  <c:v>0.56589999999999996</c:v>
                </c:pt>
                <c:pt idx="2524">
                  <c:v>0.55259999999999998</c:v>
                </c:pt>
                <c:pt idx="2525">
                  <c:v>0.56069999999999998</c:v>
                </c:pt>
                <c:pt idx="2526">
                  <c:v>0.57679999999999998</c:v>
                </c:pt>
                <c:pt idx="2527">
                  <c:v>0.57089999999999996</c:v>
                </c:pt>
                <c:pt idx="2528">
                  <c:v>0.56840000000000002</c:v>
                </c:pt>
                <c:pt idx="2529">
                  <c:v>0.57040000000000002</c:v>
                </c:pt>
                <c:pt idx="2530">
                  <c:v>0.57169999999999999</c:v>
                </c:pt>
                <c:pt idx="2531">
                  <c:v>0.56879999999999997</c:v>
                </c:pt>
                <c:pt idx="2532">
                  <c:v>0.55679999999999996</c:v>
                </c:pt>
                <c:pt idx="2533">
                  <c:v>0.56210000000000004</c:v>
                </c:pt>
                <c:pt idx="2534">
                  <c:v>0.56179999999999997</c:v>
                </c:pt>
                <c:pt idx="2535">
                  <c:v>0.55900000000000005</c:v>
                </c:pt>
                <c:pt idx="2536">
                  <c:v>0.56159999999999999</c:v>
                </c:pt>
                <c:pt idx="2537">
                  <c:v>0.53500000000000003</c:v>
                </c:pt>
                <c:pt idx="2538">
                  <c:v>0.51910000000000001</c:v>
                </c:pt>
                <c:pt idx="2539">
                  <c:v>0.48620000000000002</c:v>
                </c:pt>
                <c:pt idx="2540">
                  <c:v>0.50309999999999999</c:v>
                </c:pt>
                <c:pt idx="2541">
                  <c:v>0.48</c:v>
                </c:pt>
                <c:pt idx="2542">
                  <c:v>0.51370000000000005</c:v>
                </c:pt>
                <c:pt idx="2543">
                  <c:v>0.51090000000000002</c:v>
                </c:pt>
                <c:pt idx="2544">
                  <c:v>0.49</c:v>
                </c:pt>
                <c:pt idx="2545">
                  <c:v>0.51280000000000003</c:v>
                </c:pt>
                <c:pt idx="2546">
                  <c:v>0.51439999999999997</c:v>
                </c:pt>
                <c:pt idx="2547">
                  <c:v>0.52749999999999997</c:v>
                </c:pt>
                <c:pt idx="2548">
                  <c:v>0.51319999999999999</c:v>
                </c:pt>
                <c:pt idx="2549">
                  <c:v>0.52339999999999998</c:v>
                </c:pt>
                <c:pt idx="2550">
                  <c:v>0.51719999999999999</c:v>
                </c:pt>
                <c:pt idx="2551">
                  <c:v>0.49149999999999999</c:v>
                </c:pt>
                <c:pt idx="2552">
                  <c:v>0.48249999999999998</c:v>
                </c:pt>
                <c:pt idx="2553">
                  <c:v>0.50519999999999998</c:v>
                </c:pt>
                <c:pt idx="2554">
                  <c:v>0.51559999999999995</c:v>
                </c:pt>
                <c:pt idx="2555">
                  <c:v>0.52849999999999997</c:v>
                </c:pt>
                <c:pt idx="2556">
                  <c:v>0.52449999999999997</c:v>
                </c:pt>
                <c:pt idx="2557">
                  <c:v>0.53480000000000005</c:v>
                </c:pt>
                <c:pt idx="2558">
                  <c:v>0.53739999999999999</c:v>
                </c:pt>
                <c:pt idx="2559">
                  <c:v>0.52729999999999999</c:v>
                </c:pt>
                <c:pt idx="2560">
                  <c:v>0.52329999999999999</c:v>
                </c:pt>
                <c:pt idx="2561">
                  <c:v>0.52949999999999997</c:v>
                </c:pt>
                <c:pt idx="2562">
                  <c:v>0.52470000000000006</c:v>
                </c:pt>
                <c:pt idx="2563">
                  <c:v>0.52410000000000001</c:v>
                </c:pt>
                <c:pt idx="2564">
                  <c:v>0.5111</c:v>
                </c:pt>
                <c:pt idx="2565">
                  <c:v>0.52080000000000004</c:v>
                </c:pt>
                <c:pt idx="2566">
                  <c:v>0.51290000000000002</c:v>
                </c:pt>
                <c:pt idx="2567">
                  <c:v>0.51319999999999999</c:v>
                </c:pt>
                <c:pt idx="2568">
                  <c:v>0.5171</c:v>
                </c:pt>
                <c:pt idx="2569">
                  <c:v>0.50939999999999996</c:v>
                </c:pt>
                <c:pt idx="2570">
                  <c:v>0.48959999999999998</c:v>
                </c:pt>
                <c:pt idx="2571">
                  <c:v>0.50090000000000001</c:v>
                </c:pt>
                <c:pt idx="2572">
                  <c:v>0.50490000000000002</c:v>
                </c:pt>
                <c:pt idx="2573">
                  <c:v>0.49730000000000002</c:v>
                </c:pt>
                <c:pt idx="2574">
                  <c:v>0.50609999999999999</c:v>
                </c:pt>
                <c:pt idx="2575">
                  <c:v>0.50860000000000005</c:v>
                </c:pt>
                <c:pt idx="2576">
                  <c:v>0.51559999999999995</c:v>
                </c:pt>
                <c:pt idx="2577">
                  <c:v>0.50749999999999995</c:v>
                </c:pt>
                <c:pt idx="2578">
                  <c:v>0.50560000000000005</c:v>
                </c:pt>
                <c:pt idx="2579">
                  <c:v>0.5101</c:v>
                </c:pt>
                <c:pt idx="2580">
                  <c:v>0.50360000000000005</c:v>
                </c:pt>
                <c:pt idx="2581">
                  <c:v>0.50900000000000001</c:v>
                </c:pt>
                <c:pt idx="2582">
                  <c:v>0.51280000000000003</c:v>
                </c:pt>
                <c:pt idx="2583">
                  <c:v>0.50970000000000004</c:v>
                </c:pt>
                <c:pt idx="2584">
                  <c:v>0.50349999999999995</c:v>
                </c:pt>
                <c:pt idx="2585">
                  <c:v>0.50249999999999995</c:v>
                </c:pt>
                <c:pt idx="2586">
                  <c:v>0.497</c:v>
                </c:pt>
                <c:pt idx="2587">
                  <c:v>0.48799999999999999</c:v>
                </c:pt>
                <c:pt idx="2588">
                  <c:v>0.49459999999999998</c:v>
                </c:pt>
                <c:pt idx="2589">
                  <c:v>0.48799999999999999</c:v>
                </c:pt>
                <c:pt idx="2590">
                  <c:v>0.48060000000000003</c:v>
                </c:pt>
                <c:pt idx="2591">
                  <c:v>0.49230000000000002</c:v>
                </c:pt>
                <c:pt idx="2592">
                  <c:v>0.49070000000000003</c:v>
                </c:pt>
                <c:pt idx="2593">
                  <c:v>0.48830000000000001</c:v>
                </c:pt>
                <c:pt idx="2594">
                  <c:v>0.4874</c:v>
                </c:pt>
                <c:pt idx="2595">
                  <c:v>0.48670000000000002</c:v>
                </c:pt>
                <c:pt idx="2596">
                  <c:v>0.48470000000000002</c:v>
                </c:pt>
                <c:pt idx="2597">
                  <c:v>0.49149999999999999</c:v>
                </c:pt>
                <c:pt idx="2598">
                  <c:v>0.49180000000000001</c:v>
                </c:pt>
                <c:pt idx="2599">
                  <c:v>0.50280000000000002</c:v>
                </c:pt>
                <c:pt idx="2600">
                  <c:v>0.50319999999999998</c:v>
                </c:pt>
                <c:pt idx="2601">
                  <c:v>0.52649999999999997</c:v>
                </c:pt>
                <c:pt idx="2602">
                  <c:v>0.53439999999999999</c:v>
                </c:pt>
                <c:pt idx="2603">
                  <c:v>0.52229999999999999</c:v>
                </c:pt>
                <c:pt idx="2604">
                  <c:v>0.51890000000000003</c:v>
                </c:pt>
                <c:pt idx="2605">
                  <c:v>0.52080000000000004</c:v>
                </c:pt>
                <c:pt idx="2606">
                  <c:v>0.51019999999999999</c:v>
                </c:pt>
                <c:pt idx="2607">
                  <c:v>0.50390000000000001</c:v>
                </c:pt>
                <c:pt idx="2608">
                  <c:v>0.50109999999999999</c:v>
                </c:pt>
                <c:pt idx="2609">
                  <c:v>0.50460000000000005</c:v>
                </c:pt>
                <c:pt idx="2610">
                  <c:v>0.5071</c:v>
                </c:pt>
                <c:pt idx="2611">
                  <c:v>0.51060000000000005</c:v>
                </c:pt>
                <c:pt idx="2612">
                  <c:v>0.50339999999999996</c:v>
                </c:pt>
                <c:pt idx="2613">
                  <c:v>0.50839999999999996</c:v>
                </c:pt>
                <c:pt idx="2614">
                  <c:v>0.50370000000000004</c:v>
                </c:pt>
                <c:pt idx="2615">
                  <c:v>0.50339999999999996</c:v>
                </c:pt>
                <c:pt idx="2616">
                  <c:v>0.50019999999999998</c:v>
                </c:pt>
                <c:pt idx="2617">
                  <c:v>0.50229999999999997</c:v>
                </c:pt>
                <c:pt idx="2618">
                  <c:v>0.50539999999999996</c:v>
                </c:pt>
                <c:pt idx="2619">
                  <c:v>0.503</c:v>
                </c:pt>
                <c:pt idx="2620">
                  <c:v>0.49680000000000002</c:v>
                </c:pt>
                <c:pt idx="2621">
                  <c:v>0.49109999999999998</c:v>
                </c:pt>
                <c:pt idx="2622">
                  <c:v>0.49909999999999999</c:v>
                </c:pt>
                <c:pt idx="2623">
                  <c:v>0.50139999999999996</c:v>
                </c:pt>
                <c:pt idx="2624">
                  <c:v>0.50919999999999999</c:v>
                </c:pt>
                <c:pt idx="2625">
                  <c:v>0.52229999999999999</c:v>
                </c:pt>
                <c:pt idx="2626">
                  <c:v>0.52190000000000003</c:v>
                </c:pt>
                <c:pt idx="2627">
                  <c:v>0.50719999999999998</c:v>
                </c:pt>
                <c:pt idx="2628">
                  <c:v>0.50770000000000004</c:v>
                </c:pt>
                <c:pt idx="2629">
                  <c:v>0.50700000000000001</c:v>
                </c:pt>
                <c:pt idx="2630">
                  <c:v>0.51019999999999999</c:v>
                </c:pt>
                <c:pt idx="2631">
                  <c:v>0.50780000000000003</c:v>
                </c:pt>
                <c:pt idx="2632">
                  <c:v>0.50429999999999997</c:v>
                </c:pt>
                <c:pt idx="2633">
                  <c:v>0.50819999999999999</c:v>
                </c:pt>
                <c:pt idx="2634">
                  <c:v>0.50780000000000003</c:v>
                </c:pt>
                <c:pt idx="2635">
                  <c:v>0.50309999999999999</c:v>
                </c:pt>
                <c:pt idx="2636">
                  <c:v>0.50509999999999999</c:v>
                </c:pt>
                <c:pt idx="2637">
                  <c:v>0.50670000000000004</c:v>
                </c:pt>
                <c:pt idx="2638">
                  <c:v>0.50849999999999995</c:v>
                </c:pt>
                <c:pt idx="2639">
                  <c:v>0.50800000000000001</c:v>
                </c:pt>
                <c:pt idx="2640">
                  <c:v>0.50380000000000003</c:v>
                </c:pt>
                <c:pt idx="2641">
                  <c:v>0.50080000000000002</c:v>
                </c:pt>
                <c:pt idx="2642">
                  <c:v>0.50780000000000003</c:v>
                </c:pt>
                <c:pt idx="2643">
                  <c:v>0.51319999999999999</c:v>
                </c:pt>
                <c:pt idx="2644">
                  <c:v>0.50890000000000002</c:v>
                </c:pt>
                <c:pt idx="2645">
                  <c:v>0.50570000000000004</c:v>
                </c:pt>
                <c:pt idx="2646">
                  <c:v>0.50070000000000003</c:v>
                </c:pt>
                <c:pt idx="2647">
                  <c:v>0.5091</c:v>
                </c:pt>
                <c:pt idx="2648">
                  <c:v>0.50760000000000005</c:v>
                </c:pt>
                <c:pt idx="2649">
                  <c:v>0.50700000000000001</c:v>
                </c:pt>
                <c:pt idx="2650">
                  <c:v>0.5081</c:v>
                </c:pt>
                <c:pt idx="2651">
                  <c:v>0.50839999999999996</c:v>
                </c:pt>
                <c:pt idx="2652">
                  <c:v>0.50829999999999997</c:v>
                </c:pt>
                <c:pt idx="2653">
                  <c:v>0.50177899999999998</c:v>
                </c:pt>
                <c:pt idx="2654">
                  <c:v>0.50149999999999995</c:v>
                </c:pt>
                <c:pt idx="2655">
                  <c:v>0.50504099999999996</c:v>
                </c:pt>
                <c:pt idx="2656">
                  <c:v>0.51682700000000004</c:v>
                </c:pt>
                <c:pt idx="2657">
                  <c:v>0.51607400000000003</c:v>
                </c:pt>
                <c:pt idx="2658">
                  <c:v>0.51336000000000004</c:v>
                </c:pt>
                <c:pt idx="2659">
                  <c:v>0.51870499999999997</c:v>
                </c:pt>
                <c:pt idx="2660">
                  <c:v>0.52204300000000003</c:v>
                </c:pt>
                <c:pt idx="2661">
                  <c:v>0.5161</c:v>
                </c:pt>
                <c:pt idx="2662">
                  <c:v>0.521621</c:v>
                </c:pt>
                <c:pt idx="2663">
                  <c:v>0.52759500000000004</c:v>
                </c:pt>
                <c:pt idx="2664">
                  <c:v>0.53112000000000004</c:v>
                </c:pt>
                <c:pt idx="2665">
                  <c:v>0.53007000000000004</c:v>
                </c:pt>
                <c:pt idx="2666">
                  <c:v>0.53181299999999998</c:v>
                </c:pt>
                <c:pt idx="2667">
                  <c:v>0.53563400000000005</c:v>
                </c:pt>
                <c:pt idx="2668">
                  <c:v>0.53471400000000002</c:v>
                </c:pt>
                <c:pt idx="2669">
                  <c:v>0.54625599999999996</c:v>
                </c:pt>
                <c:pt idx="2670">
                  <c:v>0.54698999999999998</c:v>
                </c:pt>
                <c:pt idx="2671">
                  <c:v>0.54691599999999996</c:v>
                </c:pt>
                <c:pt idx="2672">
                  <c:v>0.54554400000000003</c:v>
                </c:pt>
                <c:pt idx="2673">
                  <c:v>0.55083499999999996</c:v>
                </c:pt>
                <c:pt idx="2674">
                  <c:v>0.546296</c:v>
                </c:pt>
                <c:pt idx="2675">
                  <c:v>0.55335000000000001</c:v>
                </c:pt>
                <c:pt idx="2676">
                  <c:v>0.53884200000000004</c:v>
                </c:pt>
                <c:pt idx="2677">
                  <c:v>0.54934400000000005</c:v>
                </c:pt>
                <c:pt idx="2678">
                  <c:v>0.54201600000000005</c:v>
                </c:pt>
                <c:pt idx="2679">
                  <c:v>0.54369800000000001</c:v>
                </c:pt>
                <c:pt idx="2680">
                  <c:v>0.54563300000000003</c:v>
                </c:pt>
                <c:pt idx="2681">
                  <c:v>0.54480600000000001</c:v>
                </c:pt>
                <c:pt idx="2682">
                  <c:v>0.53713999999999995</c:v>
                </c:pt>
                <c:pt idx="2683">
                  <c:v>0.54724899999999999</c:v>
                </c:pt>
                <c:pt idx="2684">
                  <c:v>0.54854599999999998</c:v>
                </c:pt>
                <c:pt idx="2685">
                  <c:v>0.55012399999999995</c:v>
                </c:pt>
                <c:pt idx="2686">
                  <c:v>0.55181199999999997</c:v>
                </c:pt>
                <c:pt idx="2687">
                  <c:v>0.55672999999999995</c:v>
                </c:pt>
                <c:pt idx="2688">
                  <c:v>0.56104699999999996</c:v>
                </c:pt>
                <c:pt idx="2689">
                  <c:v>0.56322399999999995</c:v>
                </c:pt>
                <c:pt idx="2690">
                  <c:v>0.56317799999999996</c:v>
                </c:pt>
                <c:pt idx="2691">
                  <c:v>0.55848399999999998</c:v>
                </c:pt>
                <c:pt idx="2692">
                  <c:v>0.560284</c:v>
                </c:pt>
                <c:pt idx="2693">
                  <c:v>0.55383099999999996</c:v>
                </c:pt>
                <c:pt idx="2694">
                  <c:v>0.55702099999999999</c:v>
                </c:pt>
                <c:pt idx="2695">
                  <c:v>0.55482299999999996</c:v>
                </c:pt>
                <c:pt idx="2696">
                  <c:v>0.56445400000000001</c:v>
                </c:pt>
                <c:pt idx="2697">
                  <c:v>0.56816</c:v>
                </c:pt>
                <c:pt idx="2698">
                  <c:v>0.56239600000000001</c:v>
                </c:pt>
                <c:pt idx="2699">
                  <c:v>0.56029099999999998</c:v>
                </c:pt>
                <c:pt idx="2700">
                  <c:v>0.55912799999999996</c:v>
                </c:pt>
                <c:pt idx="2701">
                  <c:v>0.55808500000000005</c:v>
                </c:pt>
                <c:pt idx="2702">
                  <c:v>0.56218299999999999</c:v>
                </c:pt>
                <c:pt idx="2703">
                  <c:v>0.55966300000000002</c:v>
                </c:pt>
                <c:pt idx="2704">
                  <c:v>0.56220400000000004</c:v>
                </c:pt>
                <c:pt idx="2705">
                  <c:v>0.56580699999999995</c:v>
                </c:pt>
                <c:pt idx="2706">
                  <c:v>0.57228599999999996</c:v>
                </c:pt>
                <c:pt idx="2707">
                  <c:v>0.57348500000000002</c:v>
                </c:pt>
                <c:pt idx="2708">
                  <c:v>0.56511299999999998</c:v>
                </c:pt>
                <c:pt idx="2709">
                  <c:v>0.56547499999999995</c:v>
                </c:pt>
                <c:pt idx="2710">
                  <c:v>0.56769499999999995</c:v>
                </c:pt>
                <c:pt idx="2711">
                  <c:v>0.56770799999999999</c:v>
                </c:pt>
                <c:pt idx="2712">
                  <c:v>0.56955999999999996</c:v>
                </c:pt>
                <c:pt idx="2713">
                  <c:v>0.57446399999999997</c:v>
                </c:pt>
                <c:pt idx="2714">
                  <c:v>0.58081199999999999</c:v>
                </c:pt>
                <c:pt idx="2715">
                  <c:v>0.58042700000000003</c:v>
                </c:pt>
                <c:pt idx="2716">
                  <c:v>0.57618199999999997</c:v>
                </c:pt>
                <c:pt idx="2717">
                  <c:v>0.57351300000000005</c:v>
                </c:pt>
                <c:pt idx="2718">
                  <c:v>0.56951300000000005</c:v>
                </c:pt>
                <c:pt idx="2719">
                  <c:v>0.57497299999999996</c:v>
                </c:pt>
                <c:pt idx="2720">
                  <c:v>0.57844099999999998</c:v>
                </c:pt>
                <c:pt idx="2721">
                  <c:v>0.56706800000000002</c:v>
                </c:pt>
                <c:pt idx="2722">
                  <c:v>0.56367599999999995</c:v>
                </c:pt>
                <c:pt idx="2723">
                  <c:v>0.57147000000000003</c:v>
                </c:pt>
                <c:pt idx="2724">
                  <c:v>0.57343999999999995</c:v>
                </c:pt>
                <c:pt idx="2725">
                  <c:v>0.574376</c:v>
                </c:pt>
                <c:pt idx="2726">
                  <c:v>0.57367999999999997</c:v>
                </c:pt>
                <c:pt idx="2727">
                  <c:v>0.574492</c:v>
                </c:pt>
                <c:pt idx="2728">
                  <c:v>0.57169099999999995</c:v>
                </c:pt>
                <c:pt idx="2729">
                  <c:v>0.56688799999999995</c:v>
                </c:pt>
                <c:pt idx="2730">
                  <c:v>0.57036500000000001</c:v>
                </c:pt>
                <c:pt idx="2731">
                  <c:v>0.57019200000000003</c:v>
                </c:pt>
                <c:pt idx="2732">
                  <c:v>0.56642000000000003</c:v>
                </c:pt>
                <c:pt idx="2733">
                  <c:v>0.56083499999999997</c:v>
                </c:pt>
                <c:pt idx="2734">
                  <c:v>0.55800399999999994</c:v>
                </c:pt>
                <c:pt idx="2735">
                  <c:v>0.55876000000000003</c:v>
                </c:pt>
                <c:pt idx="2736">
                  <c:v>0.55983099999999997</c:v>
                </c:pt>
                <c:pt idx="2737">
                  <c:v>0.56801299999999999</c:v>
                </c:pt>
                <c:pt idx="2738">
                  <c:v>0.56885699999999995</c:v>
                </c:pt>
                <c:pt idx="2739">
                  <c:v>0.56988399999999995</c:v>
                </c:pt>
                <c:pt idx="2740">
                  <c:v>0.56867199999999996</c:v>
                </c:pt>
                <c:pt idx="2741">
                  <c:v>0.57345599999999997</c:v>
                </c:pt>
                <c:pt idx="2742">
                  <c:v>0.57467100000000004</c:v>
                </c:pt>
                <c:pt idx="2743">
                  <c:v>0.57359899999999997</c:v>
                </c:pt>
                <c:pt idx="2744">
                  <c:v>0.57416299999999998</c:v>
                </c:pt>
                <c:pt idx="2745">
                  <c:v>0.57520899999999997</c:v>
                </c:pt>
                <c:pt idx="2746">
                  <c:v>0.57777900000000004</c:v>
                </c:pt>
                <c:pt idx="2747">
                  <c:v>0.58341600000000005</c:v>
                </c:pt>
                <c:pt idx="2748">
                  <c:v>0.58143</c:v>
                </c:pt>
                <c:pt idx="2749">
                  <c:v>0.58660900000000005</c:v>
                </c:pt>
                <c:pt idx="2750">
                  <c:v>0.58630800000000005</c:v>
                </c:pt>
                <c:pt idx="2751">
                  <c:v>0.58403300000000002</c:v>
                </c:pt>
                <c:pt idx="2752">
                  <c:v>0.58605099999999999</c:v>
                </c:pt>
                <c:pt idx="2753">
                  <c:v>0.58337399999999995</c:v>
                </c:pt>
                <c:pt idx="2754">
                  <c:v>0.58524399999999999</c:v>
                </c:pt>
                <c:pt idx="2755">
                  <c:v>0.58935899999999997</c:v>
                </c:pt>
                <c:pt idx="2756">
                  <c:v>0.59214999999999995</c:v>
                </c:pt>
                <c:pt idx="2757">
                  <c:v>0.58602399999999999</c:v>
                </c:pt>
                <c:pt idx="2758">
                  <c:v>0.58665599999999996</c:v>
                </c:pt>
                <c:pt idx="2759">
                  <c:v>0.58946200000000004</c:v>
                </c:pt>
                <c:pt idx="2760">
                  <c:v>0.58617300000000006</c:v>
                </c:pt>
                <c:pt idx="2761">
                  <c:v>0.58216199999999996</c:v>
                </c:pt>
                <c:pt idx="2762">
                  <c:v>0.58479000000000003</c:v>
                </c:pt>
                <c:pt idx="2763">
                  <c:v>0.58239600000000002</c:v>
                </c:pt>
                <c:pt idx="2764">
                  <c:v>0.58309999999999995</c:v>
                </c:pt>
                <c:pt idx="2765">
                  <c:v>0.58209999999999995</c:v>
                </c:pt>
                <c:pt idx="2766">
                  <c:v>0.58613000000000004</c:v>
                </c:pt>
                <c:pt idx="2767">
                  <c:v>0.58391599999999999</c:v>
                </c:pt>
                <c:pt idx="2768">
                  <c:v>0.58092999999999995</c:v>
                </c:pt>
                <c:pt idx="2769">
                  <c:v>0.58483700000000005</c:v>
                </c:pt>
                <c:pt idx="2770">
                  <c:v>0.58906199999999997</c:v>
                </c:pt>
                <c:pt idx="2771">
                  <c:v>0.58857999999999999</c:v>
                </c:pt>
                <c:pt idx="2772">
                  <c:v>0.58073799999999998</c:v>
                </c:pt>
                <c:pt idx="2773">
                  <c:v>0.58455400000000002</c:v>
                </c:pt>
                <c:pt idx="2774">
                  <c:v>0.589449</c:v>
                </c:pt>
                <c:pt idx="2775">
                  <c:v>0.59499199999999997</c:v>
                </c:pt>
                <c:pt idx="2776">
                  <c:v>0.59659600000000002</c:v>
                </c:pt>
                <c:pt idx="2777">
                  <c:v>0.59504199999999996</c:v>
                </c:pt>
                <c:pt idx="2778">
                  <c:v>0.591611</c:v>
                </c:pt>
                <c:pt idx="2779">
                  <c:v>0.59214299999999997</c:v>
                </c:pt>
                <c:pt idx="2780">
                  <c:v>0.59288799999999997</c:v>
                </c:pt>
                <c:pt idx="2781">
                  <c:v>0.58912799999999999</c:v>
                </c:pt>
                <c:pt idx="2782">
                  <c:v>0.58867700000000001</c:v>
                </c:pt>
                <c:pt idx="2783">
                  <c:v>0.59385600000000005</c:v>
                </c:pt>
                <c:pt idx="2784">
                  <c:v>0.59131900000000004</c:v>
                </c:pt>
                <c:pt idx="2785">
                  <c:v>0.58904699999999999</c:v>
                </c:pt>
                <c:pt idx="2786">
                  <c:v>0.58781899999999998</c:v>
                </c:pt>
                <c:pt idx="2787">
                  <c:v>0.59029500000000001</c:v>
                </c:pt>
                <c:pt idx="2788">
                  <c:v>0.589808</c:v>
                </c:pt>
                <c:pt idx="2789">
                  <c:v>0.58978399999999997</c:v>
                </c:pt>
                <c:pt idx="2790">
                  <c:v>0.59068900000000002</c:v>
                </c:pt>
                <c:pt idx="2791">
                  <c:v>0.59682500000000005</c:v>
                </c:pt>
                <c:pt idx="2792">
                  <c:v>0.59640700000000002</c:v>
                </c:pt>
                <c:pt idx="2793">
                  <c:v>0.60295100000000001</c:v>
                </c:pt>
                <c:pt idx="2794">
                  <c:v>0.597993</c:v>
                </c:pt>
                <c:pt idx="2795">
                  <c:v>0.59363200000000005</c:v>
                </c:pt>
                <c:pt idx="2796">
                  <c:v>0.59907200000000005</c:v>
                </c:pt>
                <c:pt idx="2797">
                  <c:v>0.60430700000000004</c:v>
                </c:pt>
                <c:pt idx="2798">
                  <c:v>0.60612500000000002</c:v>
                </c:pt>
                <c:pt idx="2799">
                  <c:v>0.61254600000000003</c:v>
                </c:pt>
                <c:pt idx="2800">
                  <c:v>0.61341599999999996</c:v>
                </c:pt>
                <c:pt idx="2801">
                  <c:v>0.613792</c:v>
                </c:pt>
                <c:pt idx="2802">
                  <c:v>0.61145899999999997</c:v>
                </c:pt>
                <c:pt idx="2803">
                  <c:v>0.61256999999999995</c:v>
                </c:pt>
                <c:pt idx="2804">
                  <c:v>0.61600699999999997</c:v>
                </c:pt>
                <c:pt idx="2805">
                  <c:v>0.61456900000000003</c:v>
                </c:pt>
                <c:pt idx="2806">
                  <c:v>0.62073100000000003</c:v>
                </c:pt>
                <c:pt idx="2807">
                  <c:v>0.61793200000000004</c:v>
                </c:pt>
                <c:pt idx="2808">
                  <c:v>0.61836599999999997</c:v>
                </c:pt>
                <c:pt idx="2809">
                  <c:v>0.61675100000000005</c:v>
                </c:pt>
                <c:pt idx="2810">
                  <c:v>0.61465599999999998</c:v>
                </c:pt>
                <c:pt idx="2811">
                  <c:v>0.61550400000000005</c:v>
                </c:pt>
                <c:pt idx="2812">
                  <c:v>0.61910600000000005</c:v>
                </c:pt>
                <c:pt idx="2813">
                  <c:v>0.60950599999999999</c:v>
                </c:pt>
                <c:pt idx="2814">
                  <c:v>0.61646299999999998</c:v>
                </c:pt>
                <c:pt idx="2815">
                  <c:v>0.61107699999999998</c:v>
                </c:pt>
                <c:pt idx="2816">
                  <c:v>0.61149100000000001</c:v>
                </c:pt>
                <c:pt idx="2817">
                  <c:v>0.61282000000000003</c:v>
                </c:pt>
                <c:pt idx="2818">
                  <c:v>0.61249699999999996</c:v>
                </c:pt>
                <c:pt idx="2819">
                  <c:v>0.61178399999999999</c:v>
                </c:pt>
                <c:pt idx="2820">
                  <c:v>0.61877800000000005</c:v>
                </c:pt>
                <c:pt idx="2821">
                  <c:v>0.61983200000000005</c:v>
                </c:pt>
                <c:pt idx="2822">
                  <c:v>0.62070599999999998</c:v>
                </c:pt>
                <c:pt idx="2823">
                  <c:v>0.62039500000000003</c:v>
                </c:pt>
                <c:pt idx="2824">
                  <c:v>0.62179300000000004</c:v>
                </c:pt>
                <c:pt idx="2825">
                  <c:v>0.62583800000000001</c:v>
                </c:pt>
                <c:pt idx="2826">
                  <c:v>0.62601799999999996</c:v>
                </c:pt>
                <c:pt idx="2827">
                  <c:v>0.62563899999999995</c:v>
                </c:pt>
                <c:pt idx="2828">
                  <c:v>0.62089000000000005</c:v>
                </c:pt>
                <c:pt idx="2829">
                  <c:v>0.61582300000000001</c:v>
                </c:pt>
                <c:pt idx="2830">
                  <c:v>0.61455199999999999</c:v>
                </c:pt>
                <c:pt idx="2831">
                  <c:v>0.61734800000000001</c:v>
                </c:pt>
                <c:pt idx="2832">
                  <c:v>0.614927</c:v>
                </c:pt>
                <c:pt idx="2833">
                  <c:v>0.61547099999999999</c:v>
                </c:pt>
                <c:pt idx="2834">
                  <c:v>0.60766200000000004</c:v>
                </c:pt>
                <c:pt idx="2835">
                  <c:v>0.60432200000000003</c:v>
                </c:pt>
                <c:pt idx="2836">
                  <c:v>0.61077000000000004</c:v>
                </c:pt>
                <c:pt idx="2837">
                  <c:v>0.61321099999999995</c:v>
                </c:pt>
                <c:pt idx="2838">
                  <c:v>0.61511400000000005</c:v>
                </c:pt>
                <c:pt idx="2839">
                  <c:v>0.61342200000000002</c:v>
                </c:pt>
                <c:pt idx="2840">
                  <c:v>0.61533300000000002</c:v>
                </c:pt>
                <c:pt idx="2841">
                  <c:v>0.61627200000000004</c:v>
                </c:pt>
                <c:pt idx="2842">
                  <c:v>0.615097</c:v>
                </c:pt>
                <c:pt idx="2843">
                  <c:v>0.61727399999999999</c:v>
                </c:pt>
                <c:pt idx="2844">
                  <c:v>0.622166</c:v>
                </c:pt>
                <c:pt idx="2845">
                  <c:v>0.62397400000000003</c:v>
                </c:pt>
                <c:pt idx="2846">
                  <c:v>0.62487199999999998</c:v>
                </c:pt>
                <c:pt idx="2847">
                  <c:v>0.62312599999999996</c:v>
                </c:pt>
                <c:pt idx="2848">
                  <c:v>0.61940799999999996</c:v>
                </c:pt>
                <c:pt idx="2849">
                  <c:v>0.61797299999999999</c:v>
                </c:pt>
                <c:pt idx="2850">
                  <c:v>0.621282</c:v>
                </c:pt>
                <c:pt idx="2851">
                  <c:v>0.61568100000000003</c:v>
                </c:pt>
                <c:pt idx="2852">
                  <c:v>0.61382000000000003</c:v>
                </c:pt>
                <c:pt idx="2853">
                  <c:v>0.61344100000000001</c:v>
                </c:pt>
                <c:pt idx="2854">
                  <c:v>0.61514400000000002</c:v>
                </c:pt>
                <c:pt idx="2855">
                  <c:v>0.61426700000000001</c:v>
                </c:pt>
                <c:pt idx="2856">
                  <c:v>0.61612299999999998</c:v>
                </c:pt>
                <c:pt idx="2857">
                  <c:v>0.62309199999999998</c:v>
                </c:pt>
                <c:pt idx="2858">
                  <c:v>0.62371799999999999</c:v>
                </c:pt>
                <c:pt idx="2859">
                  <c:v>0.62609099999999995</c:v>
                </c:pt>
                <c:pt idx="2860">
                  <c:v>0.62609099999999995</c:v>
                </c:pt>
                <c:pt idx="2861">
                  <c:v>0.63487000000000005</c:v>
                </c:pt>
                <c:pt idx="2862">
                  <c:v>0.63826400000000005</c:v>
                </c:pt>
                <c:pt idx="2863">
                  <c:v>0.64069100000000001</c:v>
                </c:pt>
                <c:pt idx="2864">
                  <c:v>0.64177700000000004</c:v>
                </c:pt>
                <c:pt idx="2865">
                  <c:v>0.640347</c:v>
                </c:pt>
                <c:pt idx="2866">
                  <c:v>0.63488299999999998</c:v>
                </c:pt>
                <c:pt idx="2867">
                  <c:v>0.63662099999999999</c:v>
                </c:pt>
                <c:pt idx="2868">
                  <c:v>0.64221200000000001</c:v>
                </c:pt>
                <c:pt idx="2869">
                  <c:v>0.64072300000000004</c:v>
                </c:pt>
                <c:pt idx="2870">
                  <c:v>0.643011</c:v>
                </c:pt>
                <c:pt idx="2871">
                  <c:v>0.64642500000000003</c:v>
                </c:pt>
                <c:pt idx="2872">
                  <c:v>0.64540799999999998</c:v>
                </c:pt>
                <c:pt idx="2873">
                  <c:v>0.639764</c:v>
                </c:pt>
                <c:pt idx="2874">
                  <c:v>0.63709000000000005</c:v>
                </c:pt>
                <c:pt idx="2875">
                  <c:v>0.638818</c:v>
                </c:pt>
                <c:pt idx="2876">
                  <c:v>0.63917900000000005</c:v>
                </c:pt>
                <c:pt idx="2877">
                  <c:v>0.63849500000000003</c:v>
                </c:pt>
                <c:pt idx="2878">
                  <c:v>0.6401</c:v>
                </c:pt>
                <c:pt idx="2879">
                  <c:v>0.63752399999999998</c:v>
                </c:pt>
                <c:pt idx="2880">
                  <c:v>0.64014099999999996</c:v>
                </c:pt>
                <c:pt idx="2881">
                  <c:v>0.634548</c:v>
                </c:pt>
                <c:pt idx="2882">
                  <c:v>0.63427599999999995</c:v>
                </c:pt>
                <c:pt idx="2883">
                  <c:v>0.63086200000000003</c:v>
                </c:pt>
                <c:pt idx="2884">
                  <c:v>0.634351</c:v>
                </c:pt>
                <c:pt idx="2885">
                  <c:v>0.63229299999999999</c:v>
                </c:pt>
                <c:pt idx="2886">
                  <c:v>0.63674600000000003</c:v>
                </c:pt>
                <c:pt idx="2887">
                  <c:v>0.63701200000000002</c:v>
                </c:pt>
                <c:pt idx="2888">
                  <c:v>0.65049699999999999</c:v>
                </c:pt>
                <c:pt idx="2889">
                  <c:v>0.65084699999999995</c:v>
                </c:pt>
                <c:pt idx="2890">
                  <c:v>0.65390000000000004</c:v>
                </c:pt>
                <c:pt idx="2891">
                  <c:v>0.65472600000000003</c:v>
                </c:pt>
                <c:pt idx="2892">
                  <c:v>0.65966000000000002</c:v>
                </c:pt>
                <c:pt idx="2893">
                  <c:v>0.66130900000000004</c:v>
                </c:pt>
                <c:pt idx="2894">
                  <c:v>0.66059500000000004</c:v>
                </c:pt>
                <c:pt idx="2895">
                  <c:v>0.66191199999999994</c:v>
                </c:pt>
                <c:pt idx="2896">
                  <c:v>0.65948899999999999</c:v>
                </c:pt>
                <c:pt idx="2897">
                  <c:v>0.65977200000000003</c:v>
                </c:pt>
                <c:pt idx="2898">
                  <c:v>0.65541899999999997</c:v>
                </c:pt>
                <c:pt idx="2899">
                  <c:v>0.65707400000000005</c:v>
                </c:pt>
                <c:pt idx="2900">
                  <c:v>0.66408699999999998</c:v>
                </c:pt>
                <c:pt idx="2901">
                  <c:v>0.66355799999999998</c:v>
                </c:pt>
                <c:pt idx="2902">
                  <c:v>0.66089900000000001</c:v>
                </c:pt>
                <c:pt idx="2903">
                  <c:v>0.66153799999999996</c:v>
                </c:pt>
                <c:pt idx="2904">
                  <c:v>0.66605499999999995</c:v>
                </c:pt>
                <c:pt idx="2905">
                  <c:v>0.66661800000000004</c:v>
                </c:pt>
                <c:pt idx="2906">
                  <c:v>0.67240100000000003</c:v>
                </c:pt>
                <c:pt idx="2907">
                  <c:v>0.669937</c:v>
                </c:pt>
                <c:pt idx="2908">
                  <c:v>0.66856700000000002</c:v>
                </c:pt>
                <c:pt idx="2909">
                  <c:v>0.66511699999999996</c:v>
                </c:pt>
                <c:pt idx="2910">
                  <c:v>0.66761700000000002</c:v>
                </c:pt>
                <c:pt idx="2911">
                  <c:v>0.66736899999999999</c:v>
                </c:pt>
                <c:pt idx="2912">
                  <c:v>0.67198100000000005</c:v>
                </c:pt>
                <c:pt idx="2913">
                  <c:v>0.67575300000000005</c:v>
                </c:pt>
                <c:pt idx="2914">
                  <c:v>0.67639700000000003</c:v>
                </c:pt>
                <c:pt idx="2915">
                  <c:v>0.67657699999999998</c:v>
                </c:pt>
                <c:pt idx="2916">
                  <c:v>0.681064</c:v>
                </c:pt>
                <c:pt idx="2917">
                  <c:v>0.68189699999999998</c:v>
                </c:pt>
                <c:pt idx="2918">
                  <c:v>0.68342099999999995</c:v>
                </c:pt>
                <c:pt idx="2919">
                  <c:v>0.67402300000000004</c:v>
                </c:pt>
                <c:pt idx="2920">
                  <c:v>0.680122</c:v>
                </c:pt>
                <c:pt idx="2921">
                  <c:v>0.68445400000000001</c:v>
                </c:pt>
                <c:pt idx="2922">
                  <c:v>0.67873300000000003</c:v>
                </c:pt>
                <c:pt idx="2923">
                  <c:v>0.67741499999999999</c:v>
                </c:pt>
                <c:pt idx="2924">
                  <c:v>0.68034099999999997</c:v>
                </c:pt>
                <c:pt idx="2925">
                  <c:v>0.68288000000000004</c:v>
                </c:pt>
                <c:pt idx="2926">
                  <c:v>0.69249700000000003</c:v>
                </c:pt>
                <c:pt idx="2927">
                  <c:v>0.69493199999999999</c:v>
                </c:pt>
                <c:pt idx="2928">
                  <c:v>0.69496199999999997</c:v>
                </c:pt>
                <c:pt idx="2929">
                  <c:v>0.69096299999999999</c:v>
                </c:pt>
                <c:pt idx="2930">
                  <c:v>0.68084500000000003</c:v>
                </c:pt>
                <c:pt idx="2931">
                  <c:v>0.68184199999999995</c:v>
                </c:pt>
                <c:pt idx="2932">
                  <c:v>0.68484999999999996</c:v>
                </c:pt>
                <c:pt idx="2933">
                  <c:v>0.68779900000000005</c:v>
                </c:pt>
                <c:pt idx="2934">
                  <c:v>0.68367299999999998</c:v>
                </c:pt>
                <c:pt idx="2935">
                  <c:v>0.68581400000000003</c:v>
                </c:pt>
                <c:pt idx="2936">
                  <c:v>0.693052</c:v>
                </c:pt>
                <c:pt idx="2937">
                  <c:v>0.69188799999999995</c:v>
                </c:pt>
                <c:pt idx="2938">
                  <c:v>0.69750000000000001</c:v>
                </c:pt>
                <c:pt idx="2939">
                  <c:v>0.69289999999999996</c:v>
                </c:pt>
                <c:pt idx="2940">
                  <c:v>0.69199999999999995</c:v>
                </c:pt>
                <c:pt idx="2941">
                  <c:v>0.69550000000000001</c:v>
                </c:pt>
                <c:pt idx="2942">
                  <c:v>0.69950000000000001</c:v>
                </c:pt>
                <c:pt idx="2943">
                  <c:v>0.70130000000000003</c:v>
                </c:pt>
                <c:pt idx="2944">
                  <c:v>0.69510000000000005</c:v>
                </c:pt>
                <c:pt idx="2945">
                  <c:v>0.70220000000000005</c:v>
                </c:pt>
                <c:pt idx="2946">
                  <c:v>0.70109999999999995</c:v>
                </c:pt>
                <c:pt idx="2947">
                  <c:v>0.70699999999999996</c:v>
                </c:pt>
                <c:pt idx="2948">
                  <c:v>0.70169999999999999</c:v>
                </c:pt>
                <c:pt idx="2949">
                  <c:v>0.69579999999999997</c:v>
                </c:pt>
                <c:pt idx="2950">
                  <c:v>0.70589999999999997</c:v>
                </c:pt>
                <c:pt idx="2951">
                  <c:v>0.70789999999999997</c:v>
                </c:pt>
                <c:pt idx="2952">
                  <c:v>0.70820000000000005</c:v>
                </c:pt>
                <c:pt idx="2953">
                  <c:v>0.71440000000000003</c:v>
                </c:pt>
                <c:pt idx="2954">
                  <c:v>0.71689999999999998</c:v>
                </c:pt>
                <c:pt idx="2955">
                  <c:v>0.7077</c:v>
                </c:pt>
                <c:pt idx="2956">
                  <c:v>0.70720000000000005</c:v>
                </c:pt>
                <c:pt idx="2957">
                  <c:v>0.68379999999999996</c:v>
                </c:pt>
                <c:pt idx="2958">
                  <c:v>0.65129999999999999</c:v>
                </c:pt>
                <c:pt idx="2959">
                  <c:v>0.66200000000000003</c:v>
                </c:pt>
                <c:pt idx="2960">
                  <c:v>0.66769999999999996</c:v>
                </c:pt>
                <c:pt idx="2961">
                  <c:v>0.67030000000000001</c:v>
                </c:pt>
                <c:pt idx="2962">
                  <c:v>0.67720000000000002</c:v>
                </c:pt>
                <c:pt idx="2963">
                  <c:v>0.68569999999999998</c:v>
                </c:pt>
                <c:pt idx="2964">
                  <c:v>0.69030000000000002</c:v>
                </c:pt>
                <c:pt idx="2965">
                  <c:v>0.6885</c:v>
                </c:pt>
                <c:pt idx="2966">
                  <c:v>0.68079999999999996</c:v>
                </c:pt>
                <c:pt idx="2967">
                  <c:v>0.68759999999999999</c:v>
                </c:pt>
                <c:pt idx="2968">
                  <c:v>0.69259999999999999</c:v>
                </c:pt>
                <c:pt idx="2969">
                  <c:v>0.68769999999999998</c:v>
                </c:pt>
                <c:pt idx="2970">
                  <c:v>0.6804</c:v>
                </c:pt>
                <c:pt idx="2971">
                  <c:v>0.68969999999999998</c:v>
                </c:pt>
                <c:pt idx="2972">
                  <c:v>0.6915</c:v>
                </c:pt>
                <c:pt idx="2973">
                  <c:v>0.70009999999999994</c:v>
                </c:pt>
                <c:pt idx="2974">
                  <c:v>0.70220000000000005</c:v>
                </c:pt>
                <c:pt idx="2975">
                  <c:v>0.7026</c:v>
                </c:pt>
                <c:pt idx="2976">
                  <c:v>0.70109999999999995</c:v>
                </c:pt>
                <c:pt idx="2977">
                  <c:v>0.70099999999999996</c:v>
                </c:pt>
                <c:pt idx="2978">
                  <c:v>0.70030000000000003</c:v>
                </c:pt>
                <c:pt idx="2979">
                  <c:v>0.70409999999999995</c:v>
                </c:pt>
                <c:pt idx="2980">
                  <c:v>0.71140000000000003</c:v>
                </c:pt>
                <c:pt idx="2981">
                  <c:v>0.71120000000000005</c:v>
                </c:pt>
                <c:pt idx="2982">
                  <c:v>0.7097</c:v>
                </c:pt>
                <c:pt idx="2983">
                  <c:v>0.70269999999999999</c:v>
                </c:pt>
                <c:pt idx="2984">
                  <c:v>0.70599999999999996</c:v>
                </c:pt>
                <c:pt idx="2985">
                  <c:v>0.70830000000000004</c:v>
                </c:pt>
                <c:pt idx="2986">
                  <c:v>0.69720000000000004</c:v>
                </c:pt>
                <c:pt idx="2987">
                  <c:v>0.68769999999999998</c:v>
                </c:pt>
                <c:pt idx="2988">
                  <c:v>0.67710000000000004</c:v>
                </c:pt>
                <c:pt idx="2989">
                  <c:v>0.66959999999999997</c:v>
                </c:pt>
                <c:pt idx="2990">
                  <c:v>0.66759999999999997</c:v>
                </c:pt>
                <c:pt idx="2991">
                  <c:v>0.67390000000000005</c:v>
                </c:pt>
                <c:pt idx="2992">
                  <c:v>0.68310000000000004</c:v>
                </c:pt>
                <c:pt idx="2993">
                  <c:v>0.69110000000000005</c:v>
                </c:pt>
                <c:pt idx="2994">
                  <c:v>0.69294599999999995</c:v>
                </c:pt>
                <c:pt idx="2995">
                  <c:v>0.69550000000000001</c:v>
                </c:pt>
                <c:pt idx="2996">
                  <c:v>0.6946</c:v>
                </c:pt>
                <c:pt idx="2997">
                  <c:v>0.69189999999999996</c:v>
                </c:pt>
                <c:pt idx="2998">
                  <c:v>0.68369999999999997</c:v>
                </c:pt>
                <c:pt idx="2999">
                  <c:v>0.67169299999999998</c:v>
                </c:pt>
                <c:pt idx="3000">
                  <c:v>0.67</c:v>
                </c:pt>
                <c:pt idx="3001">
                  <c:v>0.68410000000000004</c:v>
                </c:pt>
                <c:pt idx="3002">
                  <c:v>0.68600000000000005</c:v>
                </c:pt>
                <c:pt idx="3003">
                  <c:v>0.69299999999999995</c:v>
                </c:pt>
                <c:pt idx="3004">
                  <c:v>0.69369999999999998</c:v>
                </c:pt>
                <c:pt idx="3005">
                  <c:v>0.69350000000000001</c:v>
                </c:pt>
                <c:pt idx="3006">
                  <c:v>0.69340000000000002</c:v>
                </c:pt>
                <c:pt idx="3007">
                  <c:v>0.68669999999999998</c:v>
                </c:pt>
                <c:pt idx="3008">
                  <c:v>0.68920000000000003</c:v>
                </c:pt>
                <c:pt idx="3009">
                  <c:v>0.69259999999999999</c:v>
                </c:pt>
                <c:pt idx="3010">
                  <c:v>0.69259999999999999</c:v>
                </c:pt>
                <c:pt idx="3011">
                  <c:v>0.68989999999999996</c:v>
                </c:pt>
                <c:pt idx="3012">
                  <c:v>0.69630000000000003</c:v>
                </c:pt>
                <c:pt idx="3013">
                  <c:v>0.69399999999999995</c:v>
                </c:pt>
                <c:pt idx="3014">
                  <c:v>0.69159999999999999</c:v>
                </c:pt>
                <c:pt idx="3015">
                  <c:v>0.69179999999999997</c:v>
                </c:pt>
                <c:pt idx="3016">
                  <c:v>0.69220000000000004</c:v>
                </c:pt>
                <c:pt idx="3017">
                  <c:v>0.69610000000000005</c:v>
                </c:pt>
                <c:pt idx="3018">
                  <c:v>0.69920000000000004</c:v>
                </c:pt>
                <c:pt idx="3019">
                  <c:v>0.70009999999999994</c:v>
                </c:pt>
                <c:pt idx="3020">
                  <c:v>0.69910000000000005</c:v>
                </c:pt>
                <c:pt idx="3021">
                  <c:v>0.70250000000000001</c:v>
                </c:pt>
                <c:pt idx="3022">
                  <c:v>0.6986</c:v>
                </c:pt>
                <c:pt idx="3023">
                  <c:v>0.69579999999999997</c:v>
                </c:pt>
                <c:pt idx="3024">
                  <c:v>0.70340000000000003</c:v>
                </c:pt>
                <c:pt idx="3025">
                  <c:v>0.70430000000000004</c:v>
                </c:pt>
                <c:pt idx="3026">
                  <c:v>0.69889999999999997</c:v>
                </c:pt>
                <c:pt idx="3027">
                  <c:v>0.69867299999999999</c:v>
                </c:pt>
                <c:pt idx="3028">
                  <c:v>0.69628100000000004</c:v>
                </c:pt>
                <c:pt idx="3029">
                  <c:v>0.703878</c:v>
                </c:pt>
                <c:pt idx="3030">
                  <c:v>0.70382100000000003</c:v>
                </c:pt>
                <c:pt idx="3031">
                  <c:v>0.70346699999999995</c:v>
                </c:pt>
                <c:pt idx="3032">
                  <c:v>0.71040000000000003</c:v>
                </c:pt>
                <c:pt idx="3033">
                  <c:v>0.70909999999999995</c:v>
                </c:pt>
                <c:pt idx="3034">
                  <c:v>0.71089999999999998</c:v>
                </c:pt>
                <c:pt idx="3035">
                  <c:v>0.71220000000000006</c:v>
                </c:pt>
                <c:pt idx="3036">
                  <c:v>0.71789999999999998</c:v>
                </c:pt>
                <c:pt idx="3037">
                  <c:v>0.72099999999999997</c:v>
                </c:pt>
                <c:pt idx="3038">
                  <c:v>0.72689999999999999</c:v>
                </c:pt>
                <c:pt idx="3039">
                  <c:v>0.73098799999999997</c:v>
                </c:pt>
                <c:pt idx="3040">
                  <c:v>0.72540000000000004</c:v>
                </c:pt>
                <c:pt idx="3041">
                  <c:v>0.72309999999999997</c:v>
                </c:pt>
                <c:pt idx="3042">
                  <c:v>0.72109999999999996</c:v>
                </c:pt>
                <c:pt idx="3043">
                  <c:v>0.71560000000000001</c:v>
                </c:pt>
                <c:pt idx="3044">
                  <c:v>0.71719999999999995</c:v>
                </c:pt>
                <c:pt idx="3045">
                  <c:v>0.724051</c:v>
                </c:pt>
                <c:pt idx="3046">
                  <c:v>0.71937200000000001</c:v>
                </c:pt>
                <c:pt idx="3047">
                  <c:v>0.71294199999999996</c:v>
                </c:pt>
                <c:pt idx="3048">
                  <c:v>0.71268699999999996</c:v>
                </c:pt>
                <c:pt idx="3049">
                  <c:v>0.71064300000000002</c:v>
                </c:pt>
                <c:pt idx="3050">
                  <c:v>0.71430700000000003</c:v>
                </c:pt>
                <c:pt idx="3051">
                  <c:v>0.71233999999999997</c:v>
                </c:pt>
                <c:pt idx="3052">
                  <c:v>0.71055299999999999</c:v>
                </c:pt>
                <c:pt idx="3053">
                  <c:v>0.70789999999999997</c:v>
                </c:pt>
                <c:pt idx="3054">
                  <c:v>0.70482100000000003</c:v>
                </c:pt>
                <c:pt idx="3055">
                  <c:v>0.70699999999999996</c:v>
                </c:pt>
                <c:pt idx="3056">
                  <c:v>0.70189999999999997</c:v>
                </c:pt>
                <c:pt idx="3057">
                  <c:v>0.70109999999999995</c:v>
                </c:pt>
                <c:pt idx="3058">
                  <c:v>0.70530000000000004</c:v>
                </c:pt>
                <c:pt idx="3059">
                  <c:v>0.70630000000000004</c:v>
                </c:pt>
                <c:pt idx="3060">
                  <c:v>0.70860000000000001</c:v>
                </c:pt>
                <c:pt idx="3061">
                  <c:v>0.70879999999999999</c:v>
                </c:pt>
                <c:pt idx="3062">
                  <c:v>0.70960000000000001</c:v>
                </c:pt>
                <c:pt idx="3063">
                  <c:v>0.70579999999999998</c:v>
                </c:pt>
                <c:pt idx="3064">
                  <c:v>0.70850000000000002</c:v>
                </c:pt>
                <c:pt idx="3065">
                  <c:v>0.70960000000000001</c:v>
                </c:pt>
                <c:pt idx="3066">
                  <c:v>0.70630000000000004</c:v>
                </c:pt>
                <c:pt idx="3067">
                  <c:v>0.70569999999999999</c:v>
                </c:pt>
                <c:pt idx="3068">
                  <c:v>0.70299999999999996</c:v>
                </c:pt>
                <c:pt idx="3069">
                  <c:v>0.70409999999999995</c:v>
                </c:pt>
                <c:pt idx="3070">
                  <c:v>0.70989999999999998</c:v>
                </c:pt>
                <c:pt idx="3071">
                  <c:v>0.71160000000000001</c:v>
                </c:pt>
                <c:pt idx="3072">
                  <c:v>0.70569999999999999</c:v>
                </c:pt>
                <c:pt idx="3073">
                  <c:v>0.70250000000000001</c:v>
                </c:pt>
                <c:pt idx="3074">
                  <c:v>0.70230000000000004</c:v>
                </c:pt>
                <c:pt idx="3075">
                  <c:v>0.71030000000000004</c:v>
                </c:pt>
                <c:pt idx="3076">
                  <c:v>0.71179999999999999</c:v>
                </c:pt>
                <c:pt idx="3077">
                  <c:v>0.71089999999999998</c:v>
                </c:pt>
                <c:pt idx="3078">
                  <c:v>0.71389999999999998</c:v>
                </c:pt>
                <c:pt idx="3079">
                  <c:v>0.72354799999999997</c:v>
                </c:pt>
                <c:pt idx="3080">
                  <c:v>0.72850000000000004</c:v>
                </c:pt>
                <c:pt idx="3081">
                  <c:v>0.72929999999999995</c:v>
                </c:pt>
                <c:pt idx="3082">
                  <c:v>0.72899999999999998</c:v>
                </c:pt>
                <c:pt idx="3083">
                  <c:v>0.73119999999999996</c:v>
                </c:pt>
                <c:pt idx="3084">
                  <c:v>0.71976899999999999</c:v>
                </c:pt>
                <c:pt idx="3085">
                  <c:v>0.72419999999999995</c:v>
                </c:pt>
                <c:pt idx="3086">
                  <c:v>0.72309999999999997</c:v>
                </c:pt>
                <c:pt idx="3087">
                  <c:v>0.72409999999999997</c:v>
                </c:pt>
                <c:pt idx="3088">
                  <c:v>0.72499999999999998</c:v>
                </c:pt>
                <c:pt idx="3089">
                  <c:v>0.72116999999999998</c:v>
                </c:pt>
                <c:pt idx="3090">
                  <c:v>0.72519999999999996</c:v>
                </c:pt>
                <c:pt idx="3091">
                  <c:v>0.72770000000000001</c:v>
                </c:pt>
                <c:pt idx="3092">
                  <c:v>0.73699999999999999</c:v>
                </c:pt>
                <c:pt idx="3093">
                  <c:v>0.73229999999999995</c:v>
                </c:pt>
                <c:pt idx="3094">
                  <c:v>0.72815799999999997</c:v>
                </c:pt>
                <c:pt idx="3095">
                  <c:v>0.73309999999999997</c:v>
                </c:pt>
                <c:pt idx="3096">
                  <c:v>0.73819999999999997</c:v>
                </c:pt>
                <c:pt idx="3097">
                  <c:v>0.73570000000000002</c:v>
                </c:pt>
                <c:pt idx="3098">
                  <c:v>0.73919999999999997</c:v>
                </c:pt>
                <c:pt idx="3099">
                  <c:v>0.74078500000000003</c:v>
                </c:pt>
                <c:pt idx="3100">
                  <c:v>0.74350000000000005</c:v>
                </c:pt>
                <c:pt idx="3101">
                  <c:v>0.74199999999999999</c:v>
                </c:pt>
                <c:pt idx="3102">
                  <c:v>0.73870000000000002</c:v>
                </c:pt>
                <c:pt idx="3103">
                  <c:v>0.74309999999999998</c:v>
                </c:pt>
                <c:pt idx="3104">
                  <c:v>0.74480000000000002</c:v>
                </c:pt>
                <c:pt idx="3105">
                  <c:v>0.74260000000000004</c:v>
                </c:pt>
                <c:pt idx="3106">
                  <c:v>0.74609999999999999</c:v>
                </c:pt>
                <c:pt idx="3107">
                  <c:v>0.74609999999999999</c:v>
                </c:pt>
                <c:pt idx="3108">
                  <c:v>0.74690000000000001</c:v>
                </c:pt>
                <c:pt idx="3109">
                  <c:v>0.74980000000000002</c:v>
                </c:pt>
                <c:pt idx="3110">
                  <c:v>0.75660000000000005</c:v>
                </c:pt>
                <c:pt idx="3111">
                  <c:v>0.76090000000000002</c:v>
                </c:pt>
                <c:pt idx="3112">
                  <c:v>0.76160000000000005</c:v>
                </c:pt>
                <c:pt idx="3113">
                  <c:v>0.76470000000000005</c:v>
                </c:pt>
                <c:pt idx="3114">
                  <c:v>0.76559999999999995</c:v>
                </c:pt>
                <c:pt idx="3115">
                  <c:v>0.76270000000000004</c:v>
                </c:pt>
                <c:pt idx="3116">
                  <c:v>0.77139999999999997</c:v>
                </c:pt>
                <c:pt idx="3117">
                  <c:v>0.76919999999999999</c:v>
                </c:pt>
                <c:pt idx="3118">
                  <c:v>0.76359999999999995</c:v>
                </c:pt>
                <c:pt idx="3119">
                  <c:v>0.76429999999999998</c:v>
                </c:pt>
                <c:pt idx="3120">
                  <c:v>0.76119999999999999</c:v>
                </c:pt>
                <c:pt idx="3121">
                  <c:v>0.75600000000000001</c:v>
                </c:pt>
                <c:pt idx="3122">
                  <c:v>0.75990000000000002</c:v>
                </c:pt>
                <c:pt idx="3123">
                  <c:v>0.76480000000000004</c:v>
                </c:pt>
                <c:pt idx="3124">
                  <c:v>0.77159999999999995</c:v>
                </c:pt>
                <c:pt idx="3125">
                  <c:v>0.76729999999999998</c:v>
                </c:pt>
                <c:pt idx="3126">
                  <c:v>0.75649999999999995</c:v>
                </c:pt>
                <c:pt idx="3127">
                  <c:v>0.75849999999999995</c:v>
                </c:pt>
                <c:pt idx="3128">
                  <c:v>0.74729999999999996</c:v>
                </c:pt>
                <c:pt idx="3129">
                  <c:v>0.73860000000000003</c:v>
                </c:pt>
                <c:pt idx="3130">
                  <c:v>0.74739999999999995</c:v>
                </c:pt>
                <c:pt idx="3131">
                  <c:v>0.74550000000000005</c:v>
                </c:pt>
                <c:pt idx="3132">
                  <c:v>0.74099999999999999</c:v>
                </c:pt>
                <c:pt idx="3133">
                  <c:v>0.73170000000000002</c:v>
                </c:pt>
                <c:pt idx="3134">
                  <c:v>0.72640000000000005</c:v>
                </c:pt>
                <c:pt idx="3135">
                  <c:v>0.73099999999999998</c:v>
                </c:pt>
                <c:pt idx="3136">
                  <c:v>0.72709999999999997</c:v>
                </c:pt>
                <c:pt idx="3137">
                  <c:v>0.72889999999999999</c:v>
                </c:pt>
                <c:pt idx="3138">
                  <c:v>0.72099999999999997</c:v>
                </c:pt>
                <c:pt idx="3139">
                  <c:v>0.73040000000000005</c:v>
                </c:pt>
                <c:pt idx="3140">
                  <c:v>0.72719999999999996</c:v>
                </c:pt>
                <c:pt idx="3141">
                  <c:v>0.73129999999999995</c:v>
                </c:pt>
                <c:pt idx="3142">
                  <c:v>0.73209999999999997</c:v>
                </c:pt>
                <c:pt idx="3143">
                  <c:v>0.74460000000000004</c:v>
                </c:pt>
                <c:pt idx="3144">
                  <c:v>0.74639999999999995</c:v>
                </c:pt>
                <c:pt idx="3145">
                  <c:v>0.74539999999999995</c:v>
                </c:pt>
                <c:pt idx="3146">
                  <c:v>0.74490000000000001</c:v>
                </c:pt>
                <c:pt idx="3147">
                  <c:v>0.73670000000000002</c:v>
                </c:pt>
                <c:pt idx="3148">
                  <c:v>0.73599999999999999</c:v>
                </c:pt>
                <c:pt idx="3149">
                  <c:v>0.73950000000000005</c:v>
                </c:pt>
                <c:pt idx="3150">
                  <c:v>0.74309999999999998</c:v>
                </c:pt>
                <c:pt idx="3151">
                  <c:v>0.73870000000000002</c:v>
                </c:pt>
                <c:pt idx="3152">
                  <c:v>0.73899999999999999</c:v>
                </c:pt>
                <c:pt idx="3153">
                  <c:v>0.74270000000000003</c:v>
                </c:pt>
                <c:pt idx="3154">
                  <c:v>0.74099999999999999</c:v>
                </c:pt>
                <c:pt idx="3155">
                  <c:v>0.73699999999999999</c:v>
                </c:pt>
                <c:pt idx="3156">
                  <c:v>0.73150000000000004</c:v>
                </c:pt>
                <c:pt idx="3157">
                  <c:v>0.72870000000000001</c:v>
                </c:pt>
                <c:pt idx="3158">
                  <c:v>0.73119999999999996</c:v>
                </c:pt>
                <c:pt idx="3159">
                  <c:v>0.74060000000000004</c:v>
                </c:pt>
                <c:pt idx="3160">
                  <c:v>0.73719999999999997</c:v>
                </c:pt>
                <c:pt idx="3161">
                  <c:v>0.73599999999999999</c:v>
                </c:pt>
                <c:pt idx="3162">
                  <c:v>0.73250000000000004</c:v>
                </c:pt>
                <c:pt idx="3163">
                  <c:v>0.72570000000000001</c:v>
                </c:pt>
                <c:pt idx="3164">
                  <c:v>0.72489999999999999</c:v>
                </c:pt>
                <c:pt idx="3165">
                  <c:v>0.72470000000000001</c:v>
                </c:pt>
                <c:pt idx="3166">
                  <c:v>0.72640000000000005</c:v>
                </c:pt>
                <c:pt idx="3167">
                  <c:v>0.72619999999999996</c:v>
                </c:pt>
                <c:pt idx="3168">
                  <c:v>0.72589999999999999</c:v>
                </c:pt>
                <c:pt idx="3169">
                  <c:v>0.72929999999999995</c:v>
                </c:pt>
                <c:pt idx="3170">
                  <c:v>0.72180900000000003</c:v>
                </c:pt>
                <c:pt idx="3171">
                  <c:v>0.70715300000000003</c:v>
                </c:pt>
                <c:pt idx="3172">
                  <c:v>0.70299999999999996</c:v>
                </c:pt>
                <c:pt idx="3173">
                  <c:v>0.69799999999999995</c:v>
                </c:pt>
                <c:pt idx="3174">
                  <c:v>0.70129699999999995</c:v>
                </c:pt>
                <c:pt idx="3175">
                  <c:v>0.70737499999999998</c:v>
                </c:pt>
                <c:pt idx="3176">
                  <c:v>0.71125700000000003</c:v>
                </c:pt>
                <c:pt idx="3177">
                  <c:v>0.71829799999999999</c:v>
                </c:pt>
                <c:pt idx="3178">
                  <c:v>0.72004800000000002</c:v>
                </c:pt>
                <c:pt idx="3179">
                  <c:v>0.72803399999999996</c:v>
                </c:pt>
                <c:pt idx="3180">
                  <c:v>0.72789999999999999</c:v>
                </c:pt>
                <c:pt idx="3181">
                  <c:v>0.7288</c:v>
                </c:pt>
                <c:pt idx="3182">
                  <c:v>0.73019999999999996</c:v>
                </c:pt>
                <c:pt idx="3183">
                  <c:v>0.72929999999999995</c:v>
                </c:pt>
                <c:pt idx="3184">
                  <c:v>0.72960000000000003</c:v>
                </c:pt>
                <c:pt idx="3185">
                  <c:v>0.72899999999999998</c:v>
                </c:pt>
                <c:pt idx="3186">
                  <c:v>0.72599999999999998</c:v>
                </c:pt>
                <c:pt idx="3187">
                  <c:v>0.7278</c:v>
                </c:pt>
                <c:pt idx="3188">
                  <c:v>0.73129999999999995</c:v>
                </c:pt>
                <c:pt idx="3189">
                  <c:v>0.7298</c:v>
                </c:pt>
                <c:pt idx="3190">
                  <c:v>0.7278</c:v>
                </c:pt>
                <c:pt idx="3191">
                  <c:v>0.72219999999999995</c:v>
                </c:pt>
                <c:pt idx="3192">
                  <c:v>0.72650000000000003</c:v>
                </c:pt>
                <c:pt idx="3193">
                  <c:v>0.72750000000000004</c:v>
                </c:pt>
                <c:pt idx="3194">
                  <c:v>0.73229999999999995</c:v>
                </c:pt>
                <c:pt idx="3195">
                  <c:v>0.73699999999999999</c:v>
                </c:pt>
                <c:pt idx="3196">
                  <c:v>0.73450000000000004</c:v>
                </c:pt>
                <c:pt idx="3197">
                  <c:v>0.73580000000000001</c:v>
                </c:pt>
                <c:pt idx="3198">
                  <c:v>0.73839999999999995</c:v>
                </c:pt>
                <c:pt idx="3199">
                  <c:v>0.73770000000000002</c:v>
                </c:pt>
                <c:pt idx="3200">
                  <c:v>0.73540000000000005</c:v>
                </c:pt>
                <c:pt idx="3201">
                  <c:v>0.73440000000000005</c:v>
                </c:pt>
                <c:pt idx="3202">
                  <c:v>0.73450000000000004</c:v>
                </c:pt>
                <c:pt idx="3203">
                  <c:v>0.7369</c:v>
                </c:pt>
                <c:pt idx="3204">
                  <c:v>0.7409</c:v>
                </c:pt>
                <c:pt idx="3205">
                  <c:v>0.73839999999999995</c:v>
                </c:pt>
                <c:pt idx="3206">
                  <c:v>0.73170000000000002</c:v>
                </c:pt>
                <c:pt idx="3207">
                  <c:v>0.72460000000000002</c:v>
                </c:pt>
                <c:pt idx="3208">
                  <c:v>0.72940000000000005</c:v>
                </c:pt>
                <c:pt idx="3209">
                  <c:v>0.74770000000000003</c:v>
                </c:pt>
                <c:pt idx="3210">
                  <c:v>0.75129999999999997</c:v>
                </c:pt>
                <c:pt idx="3211">
                  <c:v>0.75249999999999995</c:v>
                </c:pt>
                <c:pt idx="3212">
                  <c:v>0.75339999999999996</c:v>
                </c:pt>
                <c:pt idx="3213">
                  <c:v>0.74919999999999998</c:v>
                </c:pt>
                <c:pt idx="3214">
                  <c:v>0.749</c:v>
                </c:pt>
                <c:pt idx="3215">
                  <c:v>0.74639999999999995</c:v>
                </c:pt>
                <c:pt idx="3216">
                  <c:v>0.74619999999999997</c:v>
                </c:pt>
                <c:pt idx="3217">
                  <c:v>0.74570000000000003</c:v>
                </c:pt>
                <c:pt idx="3218">
                  <c:v>0.74529999999999996</c:v>
                </c:pt>
                <c:pt idx="3219">
                  <c:v>0.753</c:v>
                </c:pt>
                <c:pt idx="3220">
                  <c:v>0.74839999999999995</c:v>
                </c:pt>
                <c:pt idx="3221">
                  <c:v>0.74860000000000004</c:v>
                </c:pt>
                <c:pt idx="3222">
                  <c:v>0.74760000000000004</c:v>
                </c:pt>
                <c:pt idx="3223">
                  <c:v>0.75190000000000001</c:v>
                </c:pt>
                <c:pt idx="3224">
                  <c:v>0.74839999999999995</c:v>
                </c:pt>
                <c:pt idx="3225">
                  <c:v>0.748</c:v>
                </c:pt>
                <c:pt idx="3226">
                  <c:v>0.74009999999999998</c:v>
                </c:pt>
                <c:pt idx="3227">
                  <c:v>0.74080000000000001</c:v>
                </c:pt>
                <c:pt idx="3228">
                  <c:v>0.73660000000000003</c:v>
                </c:pt>
                <c:pt idx="3229">
                  <c:v>0.73209999999999997</c:v>
                </c:pt>
                <c:pt idx="3230">
                  <c:v>0.73540000000000005</c:v>
                </c:pt>
                <c:pt idx="3231">
                  <c:v>0.72950000000000004</c:v>
                </c:pt>
                <c:pt idx="3232">
                  <c:v>0.72870000000000001</c:v>
                </c:pt>
                <c:pt idx="3233">
                  <c:v>0.73229999999999995</c:v>
                </c:pt>
                <c:pt idx="3234">
                  <c:v>0.73421599999999998</c:v>
                </c:pt>
                <c:pt idx="3235">
                  <c:v>0.7359</c:v>
                </c:pt>
                <c:pt idx="3236">
                  <c:v>0.73950000000000005</c:v>
                </c:pt>
                <c:pt idx="3237">
                  <c:v>0.74539999999999995</c:v>
                </c:pt>
                <c:pt idx="3238">
                  <c:v>0.74319999999999997</c:v>
                </c:pt>
                <c:pt idx="3239">
                  <c:v>0.74229999999999996</c:v>
                </c:pt>
                <c:pt idx="3240">
                  <c:v>0.73919999999999997</c:v>
                </c:pt>
                <c:pt idx="3241">
                  <c:v>0.73650000000000004</c:v>
                </c:pt>
                <c:pt idx="3242">
                  <c:v>0.73729999999999996</c:v>
                </c:pt>
                <c:pt idx="3243">
                  <c:v>0.73839999999999995</c:v>
                </c:pt>
                <c:pt idx="3244">
                  <c:v>0.73960000000000004</c:v>
                </c:pt>
                <c:pt idx="3245">
                  <c:v>0.73129999999999995</c:v>
                </c:pt>
                <c:pt idx="3246">
                  <c:v>0.73380000000000001</c:v>
                </c:pt>
                <c:pt idx="3247">
                  <c:v>0.73909999999999998</c:v>
                </c:pt>
                <c:pt idx="3248">
                  <c:v>0.73919999999999997</c:v>
                </c:pt>
                <c:pt idx="3249">
                  <c:v>0.74139999999999995</c:v>
                </c:pt>
                <c:pt idx="3250">
                  <c:v>0.73839999999999995</c:v>
                </c:pt>
                <c:pt idx="3251">
                  <c:v>0.74080000000000001</c:v>
                </c:pt>
                <c:pt idx="3252">
                  <c:v>0.74650000000000005</c:v>
                </c:pt>
                <c:pt idx="3253">
                  <c:v>0.74990000000000001</c:v>
                </c:pt>
                <c:pt idx="3254">
                  <c:v>0.75380199999999997</c:v>
                </c:pt>
                <c:pt idx="3255">
                  <c:v>0.75849999999999995</c:v>
                </c:pt>
                <c:pt idx="3256">
                  <c:v>0.75800000000000001</c:v>
                </c:pt>
                <c:pt idx="3257">
                  <c:v>0.75580000000000003</c:v>
                </c:pt>
                <c:pt idx="3258">
                  <c:v>0.75800000000000001</c:v>
                </c:pt>
                <c:pt idx="3259">
                  <c:v>0.75249999999999995</c:v>
                </c:pt>
                <c:pt idx="3260">
                  <c:v>0.75190000000000001</c:v>
                </c:pt>
                <c:pt idx="3261">
                  <c:v>0.75739999999999996</c:v>
                </c:pt>
                <c:pt idx="3262">
                  <c:v>0.75480000000000003</c:v>
                </c:pt>
                <c:pt idx="3263">
                  <c:v>0.75209999999999999</c:v>
                </c:pt>
                <c:pt idx="3264">
                  <c:v>0.75580000000000003</c:v>
                </c:pt>
                <c:pt idx="3265">
                  <c:v>0.75439999999999996</c:v>
                </c:pt>
                <c:pt idx="3266">
                  <c:v>0.75470000000000004</c:v>
                </c:pt>
                <c:pt idx="3267">
                  <c:v>0.76759999999999995</c:v>
                </c:pt>
                <c:pt idx="3268">
                  <c:v>0.76770000000000005</c:v>
                </c:pt>
                <c:pt idx="3269">
                  <c:v>0.76423600000000003</c:v>
                </c:pt>
                <c:pt idx="3270">
                  <c:v>0.76970000000000005</c:v>
                </c:pt>
                <c:pt idx="3271">
                  <c:v>0.75890000000000002</c:v>
                </c:pt>
                <c:pt idx="3272">
                  <c:v>0.75049999999999994</c:v>
                </c:pt>
                <c:pt idx="3273">
                  <c:v>0.74109999999999998</c:v>
                </c:pt>
                <c:pt idx="3274">
                  <c:v>0.73180000000000001</c:v>
                </c:pt>
                <c:pt idx="3275">
                  <c:v>0.71760000000000002</c:v>
                </c:pt>
                <c:pt idx="3276">
                  <c:v>0.72189999999999999</c:v>
                </c:pt>
                <c:pt idx="3277">
                  <c:v>0.71689999999999998</c:v>
                </c:pt>
                <c:pt idx="3278">
                  <c:v>0.72629999999999995</c:v>
                </c:pt>
                <c:pt idx="3279">
                  <c:v>0.72609999999999997</c:v>
                </c:pt>
                <c:pt idx="3280">
                  <c:v>0.72650000000000003</c:v>
                </c:pt>
                <c:pt idx="3281">
                  <c:v>0.72789999999999999</c:v>
                </c:pt>
                <c:pt idx="3282">
                  <c:v>0.73050000000000004</c:v>
                </c:pt>
                <c:pt idx="3283">
                  <c:v>0.72370000000000001</c:v>
                </c:pt>
                <c:pt idx="3284">
                  <c:v>0.7228</c:v>
                </c:pt>
                <c:pt idx="3285">
                  <c:v>0.72399999999999998</c:v>
                </c:pt>
                <c:pt idx="3286">
                  <c:v>0.72860000000000003</c:v>
                </c:pt>
                <c:pt idx="3287">
                  <c:v>0.72629999999999995</c:v>
                </c:pt>
                <c:pt idx="3288">
                  <c:v>0.72540000000000004</c:v>
                </c:pt>
                <c:pt idx="3289">
                  <c:v>0.72940000000000005</c:v>
                </c:pt>
                <c:pt idx="3290">
                  <c:v>0.73460000000000003</c:v>
                </c:pt>
                <c:pt idx="3291">
                  <c:v>0.73939999999999995</c:v>
                </c:pt>
                <c:pt idx="3292">
                  <c:v>0.74370000000000003</c:v>
                </c:pt>
                <c:pt idx="3293">
                  <c:v>0.75190000000000001</c:v>
                </c:pt>
                <c:pt idx="3294">
                  <c:v>0.74909999999999999</c:v>
                </c:pt>
                <c:pt idx="3295">
                  <c:v>0.74780000000000002</c:v>
                </c:pt>
                <c:pt idx="3296">
                  <c:v>0.749</c:v>
                </c:pt>
                <c:pt idx="3297">
                  <c:v>0.75590000000000002</c:v>
                </c:pt>
                <c:pt idx="3298">
                  <c:v>0.7621</c:v>
                </c:pt>
                <c:pt idx="3299">
                  <c:v>0.76649999999999996</c:v>
                </c:pt>
                <c:pt idx="3300">
                  <c:v>0.75760000000000005</c:v>
                </c:pt>
                <c:pt idx="3301">
                  <c:v>0.75360000000000005</c:v>
                </c:pt>
                <c:pt idx="3302">
                  <c:v>0.74670000000000003</c:v>
                </c:pt>
                <c:pt idx="3303">
                  <c:v>0.74399999999999999</c:v>
                </c:pt>
                <c:pt idx="3304">
                  <c:v>0.75066999999999995</c:v>
                </c:pt>
                <c:pt idx="3305">
                  <c:v>0.74650000000000005</c:v>
                </c:pt>
                <c:pt idx="3306">
                  <c:v>0.74919999999999998</c:v>
                </c:pt>
                <c:pt idx="3307">
                  <c:v>0.74080000000000001</c:v>
                </c:pt>
                <c:pt idx="3308">
                  <c:v>0.72489999999999999</c:v>
                </c:pt>
                <c:pt idx="3309">
                  <c:v>0.72470000000000001</c:v>
                </c:pt>
                <c:pt idx="3310">
                  <c:v>0.72540000000000004</c:v>
                </c:pt>
                <c:pt idx="3311">
                  <c:v>0.72850000000000004</c:v>
                </c:pt>
                <c:pt idx="3312">
                  <c:v>0.72040000000000004</c:v>
                </c:pt>
                <c:pt idx="3313">
                  <c:v>0.71919999999999995</c:v>
                </c:pt>
                <c:pt idx="3314">
                  <c:v>0.72170000000000001</c:v>
                </c:pt>
                <c:pt idx="3315">
                  <c:v>0.72209999999999996</c:v>
                </c:pt>
                <c:pt idx="3316">
                  <c:v>0.71630000000000005</c:v>
                </c:pt>
                <c:pt idx="3317">
                  <c:v>0.72219999999999995</c:v>
                </c:pt>
                <c:pt idx="3318">
                  <c:v>0.72470000000000001</c:v>
                </c:pt>
                <c:pt idx="3319">
                  <c:v>0.73005100000000001</c:v>
                </c:pt>
                <c:pt idx="3320">
                  <c:v>0.73199999999999998</c:v>
                </c:pt>
                <c:pt idx="3321">
                  <c:v>0.7298</c:v>
                </c:pt>
                <c:pt idx="3322">
                  <c:v>0.73599999999999999</c:v>
                </c:pt>
                <c:pt idx="3323">
                  <c:v>0.73929999999999996</c:v>
                </c:pt>
                <c:pt idx="3324">
                  <c:v>0.74510100000000001</c:v>
                </c:pt>
                <c:pt idx="3325">
                  <c:v>0.74009999999999998</c:v>
                </c:pt>
                <c:pt idx="3326">
                  <c:v>0.74650000000000005</c:v>
                </c:pt>
                <c:pt idx="3327">
                  <c:v>0.74339999999999995</c:v>
                </c:pt>
                <c:pt idx="3328">
                  <c:v>0.74250000000000005</c:v>
                </c:pt>
                <c:pt idx="3329">
                  <c:v>0.74660000000000004</c:v>
                </c:pt>
                <c:pt idx="3330">
                  <c:v>0.75139999999999996</c:v>
                </c:pt>
                <c:pt idx="3331">
                  <c:v>0.74960000000000004</c:v>
                </c:pt>
                <c:pt idx="3332">
                  <c:v>0.74850000000000005</c:v>
                </c:pt>
                <c:pt idx="3333">
                  <c:v>0.75490000000000002</c:v>
                </c:pt>
                <c:pt idx="3334">
                  <c:v>0.75620100000000001</c:v>
                </c:pt>
                <c:pt idx="3335">
                  <c:v>0.76049999999999995</c:v>
                </c:pt>
                <c:pt idx="3336">
                  <c:v>0.75409999999999999</c:v>
                </c:pt>
                <c:pt idx="3337">
                  <c:v>0.751529</c:v>
                </c:pt>
                <c:pt idx="3338">
                  <c:v>0.75249999999999995</c:v>
                </c:pt>
                <c:pt idx="3339">
                  <c:v>0.75204800000000005</c:v>
                </c:pt>
                <c:pt idx="3340">
                  <c:v>0.75229999999999997</c:v>
                </c:pt>
                <c:pt idx="3341">
                  <c:v>0.75039999999999996</c:v>
                </c:pt>
                <c:pt idx="3342">
                  <c:v>0.74890000000000001</c:v>
                </c:pt>
                <c:pt idx="3343">
                  <c:v>0.74560000000000004</c:v>
                </c:pt>
                <c:pt idx="3344">
                  <c:v>0.747255</c:v>
                </c:pt>
                <c:pt idx="3345">
                  <c:v>0.74850000000000005</c:v>
                </c:pt>
                <c:pt idx="3346">
                  <c:v>0.75119999999999998</c:v>
                </c:pt>
                <c:pt idx="3347">
                  <c:v>0.74739999999999995</c:v>
                </c:pt>
                <c:pt idx="3348">
                  <c:v>0.74170000000000003</c:v>
                </c:pt>
                <c:pt idx="3349">
                  <c:v>0.73963199999999996</c:v>
                </c:pt>
                <c:pt idx="3350">
                  <c:v>0.72960000000000003</c:v>
                </c:pt>
                <c:pt idx="3351">
                  <c:v>0.72789999999999999</c:v>
                </c:pt>
                <c:pt idx="3352">
                  <c:v>0.72609999999999997</c:v>
                </c:pt>
                <c:pt idx="3353">
                  <c:v>0.72799999999999998</c:v>
                </c:pt>
                <c:pt idx="3354">
                  <c:v>0.73350000000000004</c:v>
                </c:pt>
                <c:pt idx="3355">
                  <c:v>0.74419999999999997</c:v>
                </c:pt>
                <c:pt idx="3356">
                  <c:v>0.75149999999999995</c:v>
                </c:pt>
                <c:pt idx="3357">
                  <c:v>0.76329999999999998</c:v>
                </c:pt>
                <c:pt idx="3358">
                  <c:v>0.75919999999999999</c:v>
                </c:pt>
                <c:pt idx="3359">
                  <c:v>0.76261900000000005</c:v>
                </c:pt>
                <c:pt idx="3360">
                  <c:v>0.76580000000000004</c:v>
                </c:pt>
                <c:pt idx="3361">
                  <c:v>0.76400000000000001</c:v>
                </c:pt>
                <c:pt idx="3362">
                  <c:v>0.76670000000000005</c:v>
                </c:pt>
                <c:pt idx="3363">
                  <c:v>0.7621</c:v>
                </c:pt>
                <c:pt idx="3364">
                  <c:v>0.7631</c:v>
                </c:pt>
                <c:pt idx="3365">
                  <c:v>0.76359999999999995</c:v>
                </c:pt>
                <c:pt idx="3366">
                  <c:v>0.76770000000000005</c:v>
                </c:pt>
                <c:pt idx="3367">
                  <c:v>0.76259999999999994</c:v>
                </c:pt>
                <c:pt idx="3368">
                  <c:v>0.76229999999999998</c:v>
                </c:pt>
                <c:pt idx="3369">
                  <c:v>0.76439999999999997</c:v>
                </c:pt>
                <c:pt idx="3370">
                  <c:v>0.76190000000000002</c:v>
                </c:pt>
                <c:pt idx="3371">
                  <c:v>0.76990000000000003</c:v>
                </c:pt>
                <c:pt idx="3372">
                  <c:v>0.77339999999999998</c:v>
                </c:pt>
                <c:pt idx="3373">
                  <c:v>0.77580000000000005</c:v>
                </c:pt>
                <c:pt idx="3374">
                  <c:v>0.77749999999999997</c:v>
                </c:pt>
                <c:pt idx="3375">
                  <c:v>0.77810000000000001</c:v>
                </c:pt>
                <c:pt idx="3376">
                  <c:v>0.77639999999999998</c:v>
                </c:pt>
                <c:pt idx="3377">
                  <c:v>0.77969999999999995</c:v>
                </c:pt>
                <c:pt idx="3378">
                  <c:v>0.78249999999999997</c:v>
                </c:pt>
                <c:pt idx="3379">
                  <c:v>0.78794200000000003</c:v>
                </c:pt>
                <c:pt idx="3380">
                  <c:v>0.79200000000000004</c:v>
                </c:pt>
                <c:pt idx="3381">
                  <c:v>0.80010000000000003</c:v>
                </c:pt>
                <c:pt idx="3382">
                  <c:v>0.80079999999999996</c:v>
                </c:pt>
                <c:pt idx="3383">
                  <c:v>0.80355200000000004</c:v>
                </c:pt>
                <c:pt idx="3384">
                  <c:v>0.8024</c:v>
                </c:pt>
                <c:pt idx="3385">
                  <c:v>0.80720000000000003</c:v>
                </c:pt>
                <c:pt idx="3386">
                  <c:v>0.81030000000000002</c:v>
                </c:pt>
                <c:pt idx="3387">
                  <c:v>0.80610000000000004</c:v>
                </c:pt>
                <c:pt idx="3388">
                  <c:v>0.81375200000000003</c:v>
                </c:pt>
                <c:pt idx="3389">
                  <c:v>0.8145</c:v>
                </c:pt>
                <c:pt idx="3390">
                  <c:v>0.81420000000000003</c:v>
                </c:pt>
                <c:pt idx="3391">
                  <c:v>0.80989999999999995</c:v>
                </c:pt>
                <c:pt idx="3392">
                  <c:v>0.80310000000000004</c:v>
                </c:pt>
                <c:pt idx="3393">
                  <c:v>0.81023400000000001</c:v>
                </c:pt>
                <c:pt idx="3394">
                  <c:v>0.80789999999999995</c:v>
                </c:pt>
                <c:pt idx="3395">
                  <c:v>0.80369999999999997</c:v>
                </c:pt>
                <c:pt idx="3396">
                  <c:v>0.8085</c:v>
                </c:pt>
                <c:pt idx="3397">
                  <c:v>0.8105</c:v>
                </c:pt>
                <c:pt idx="3398">
                  <c:v>0.80586899999999995</c:v>
                </c:pt>
                <c:pt idx="3399">
                  <c:v>0.8054</c:v>
                </c:pt>
                <c:pt idx="3400">
                  <c:v>0.81110000000000004</c:v>
                </c:pt>
                <c:pt idx="3401">
                  <c:v>0.81320000000000003</c:v>
                </c:pt>
                <c:pt idx="3402">
                  <c:v>0.81420000000000003</c:v>
                </c:pt>
                <c:pt idx="3403">
                  <c:v>0.81742899999999996</c:v>
                </c:pt>
                <c:pt idx="3404">
                  <c:v>0.81669999999999998</c:v>
                </c:pt>
                <c:pt idx="3405">
                  <c:v>0.81489999999999996</c:v>
                </c:pt>
                <c:pt idx="3406">
                  <c:v>0.81410000000000005</c:v>
                </c:pt>
                <c:pt idx="3407">
                  <c:v>0.81089999999999995</c:v>
                </c:pt>
                <c:pt idx="3408">
                  <c:v>0.80840900000000004</c:v>
                </c:pt>
                <c:pt idx="3409">
                  <c:v>0.81310000000000004</c:v>
                </c:pt>
                <c:pt idx="3410">
                  <c:v>0.81459999999999999</c:v>
                </c:pt>
                <c:pt idx="3411">
                  <c:v>0.81859999999999999</c:v>
                </c:pt>
                <c:pt idx="3412">
                  <c:v>0.81859999999999999</c:v>
                </c:pt>
                <c:pt idx="3413">
                  <c:v>0.81437300000000001</c:v>
                </c:pt>
                <c:pt idx="3414">
                  <c:v>0.81220000000000003</c:v>
                </c:pt>
                <c:pt idx="3415">
                  <c:v>0.80559999999999998</c:v>
                </c:pt>
                <c:pt idx="3416">
                  <c:v>0.80149999999999999</c:v>
                </c:pt>
                <c:pt idx="3417">
                  <c:v>0.80220000000000002</c:v>
                </c:pt>
                <c:pt idx="3418">
                  <c:v>0.79527199999999998</c:v>
                </c:pt>
                <c:pt idx="3419">
                  <c:v>0.80230000000000001</c:v>
                </c:pt>
                <c:pt idx="3420">
                  <c:v>0.80020000000000002</c:v>
                </c:pt>
                <c:pt idx="3421">
                  <c:v>0.80549999999999999</c:v>
                </c:pt>
                <c:pt idx="3422">
                  <c:v>0.81130000000000002</c:v>
                </c:pt>
                <c:pt idx="3423">
                  <c:v>0.81291599999999997</c:v>
                </c:pt>
                <c:pt idx="3424">
                  <c:v>0.80689999999999995</c:v>
                </c:pt>
                <c:pt idx="3425">
                  <c:v>0.80500000000000005</c:v>
                </c:pt>
                <c:pt idx="3426">
                  <c:v>0.80489999999999995</c:v>
                </c:pt>
                <c:pt idx="3427">
                  <c:v>0.80179999999999996</c:v>
                </c:pt>
                <c:pt idx="3428">
                  <c:v>0.80555399999999999</c:v>
                </c:pt>
                <c:pt idx="3429">
                  <c:v>0.7994</c:v>
                </c:pt>
                <c:pt idx="3430">
                  <c:v>0.80579999999999996</c:v>
                </c:pt>
                <c:pt idx="3431">
                  <c:v>0.80169999999999997</c:v>
                </c:pt>
                <c:pt idx="3432">
                  <c:v>0.804033</c:v>
                </c:pt>
                <c:pt idx="3433">
                  <c:v>0.80372600000000005</c:v>
                </c:pt>
                <c:pt idx="3434">
                  <c:v>0.80122400000000005</c:v>
                </c:pt>
                <c:pt idx="3435">
                  <c:v>0.79214499999999999</c:v>
                </c:pt>
                <c:pt idx="3436">
                  <c:v>0.79069999999999996</c:v>
                </c:pt>
                <c:pt idx="3437">
                  <c:v>0.78749999999999998</c:v>
                </c:pt>
                <c:pt idx="3438">
                  <c:v>0.78878199999999998</c:v>
                </c:pt>
                <c:pt idx="3439">
                  <c:v>0.78810000000000002</c:v>
                </c:pt>
                <c:pt idx="3440">
                  <c:v>0.78459999999999996</c:v>
                </c:pt>
                <c:pt idx="3441">
                  <c:v>0.78090000000000004</c:v>
                </c:pt>
                <c:pt idx="3442">
                  <c:v>0.77949999999999997</c:v>
                </c:pt>
                <c:pt idx="3443">
                  <c:v>0.77500400000000003</c:v>
                </c:pt>
                <c:pt idx="3444">
                  <c:v>0.78149999999999997</c:v>
                </c:pt>
                <c:pt idx="3445">
                  <c:v>0.78039999999999998</c:v>
                </c:pt>
                <c:pt idx="3446">
                  <c:v>0.78159999999999996</c:v>
                </c:pt>
                <c:pt idx="3447">
                  <c:v>0.78820000000000001</c:v>
                </c:pt>
                <c:pt idx="3448">
                  <c:v>0.78690000000000004</c:v>
                </c:pt>
                <c:pt idx="3449">
                  <c:v>0.7853</c:v>
                </c:pt>
                <c:pt idx="3450">
                  <c:v>0.78349999999999997</c:v>
                </c:pt>
                <c:pt idx="3451">
                  <c:v>0.78549999999999998</c:v>
                </c:pt>
                <c:pt idx="3452">
                  <c:v>0.79120000000000001</c:v>
                </c:pt>
                <c:pt idx="3453">
                  <c:v>0.79323399999999999</c:v>
                </c:pt>
                <c:pt idx="3454">
                  <c:v>0.78810000000000002</c:v>
                </c:pt>
                <c:pt idx="3455">
                  <c:v>0.79210000000000003</c:v>
                </c:pt>
                <c:pt idx="3456">
                  <c:v>0.7893</c:v>
                </c:pt>
                <c:pt idx="3457">
                  <c:v>0.78600000000000003</c:v>
                </c:pt>
                <c:pt idx="3458">
                  <c:v>0.78475200000000001</c:v>
                </c:pt>
                <c:pt idx="3459">
                  <c:v>0.78420000000000001</c:v>
                </c:pt>
                <c:pt idx="3460">
                  <c:v>0.78210000000000002</c:v>
                </c:pt>
                <c:pt idx="3461">
                  <c:v>0.78310000000000002</c:v>
                </c:pt>
                <c:pt idx="3462">
                  <c:v>0.78580000000000005</c:v>
                </c:pt>
                <c:pt idx="3463">
                  <c:v>0.78956199999999999</c:v>
                </c:pt>
                <c:pt idx="3464">
                  <c:v>0.78680000000000005</c:v>
                </c:pt>
                <c:pt idx="3465">
                  <c:v>0.7802</c:v>
                </c:pt>
                <c:pt idx="3466">
                  <c:v>0.78480000000000005</c:v>
                </c:pt>
                <c:pt idx="3467">
                  <c:v>0.7802</c:v>
                </c:pt>
                <c:pt idx="3468">
                  <c:v>0.77832100000000004</c:v>
                </c:pt>
                <c:pt idx="3469">
                  <c:v>0.78149999999999997</c:v>
                </c:pt>
                <c:pt idx="3470">
                  <c:v>0.77729999999999999</c:v>
                </c:pt>
                <c:pt idx="3471">
                  <c:v>0.77680000000000005</c:v>
                </c:pt>
                <c:pt idx="3472">
                  <c:v>0.77739999999999998</c:v>
                </c:pt>
                <c:pt idx="3473">
                  <c:v>0.77540100000000001</c:v>
                </c:pt>
                <c:pt idx="3474">
                  <c:v>0.77710000000000001</c:v>
                </c:pt>
                <c:pt idx="3475">
                  <c:v>0.78</c:v>
                </c:pt>
                <c:pt idx="3476">
                  <c:v>0.77949999999999997</c:v>
                </c:pt>
                <c:pt idx="3477">
                  <c:v>0.77900000000000003</c:v>
                </c:pt>
                <c:pt idx="3478">
                  <c:v>0.77105999999999997</c:v>
                </c:pt>
                <c:pt idx="3479">
                  <c:v>0.77339999999999998</c:v>
                </c:pt>
                <c:pt idx="3480">
                  <c:v>0.77190000000000003</c:v>
                </c:pt>
                <c:pt idx="3481">
                  <c:v>0.77480000000000004</c:v>
                </c:pt>
                <c:pt idx="3482">
                  <c:v>0.77849999999999997</c:v>
                </c:pt>
                <c:pt idx="3483">
                  <c:v>0.77903599999999995</c:v>
                </c:pt>
                <c:pt idx="3484">
                  <c:v>0.78549999999999998</c:v>
                </c:pt>
                <c:pt idx="3485">
                  <c:v>0.78739999999999999</c:v>
                </c:pt>
                <c:pt idx="3486">
                  <c:v>0.78510000000000002</c:v>
                </c:pt>
                <c:pt idx="3487">
                  <c:v>0.78639999999999999</c:v>
                </c:pt>
                <c:pt idx="3488">
                  <c:v>0.77952900000000003</c:v>
                </c:pt>
                <c:pt idx="3489">
                  <c:v>0.77800000000000002</c:v>
                </c:pt>
                <c:pt idx="3490">
                  <c:v>0.78239999999999998</c:v>
                </c:pt>
                <c:pt idx="3491">
                  <c:v>0.78849999999999998</c:v>
                </c:pt>
                <c:pt idx="3492">
                  <c:v>0.78710000000000002</c:v>
                </c:pt>
                <c:pt idx="3493">
                  <c:v>0.79276400000000002</c:v>
                </c:pt>
                <c:pt idx="3494">
                  <c:v>0.79090000000000005</c:v>
                </c:pt>
                <c:pt idx="3495">
                  <c:v>0.7964</c:v>
                </c:pt>
                <c:pt idx="3496">
                  <c:v>0.79110000000000003</c:v>
                </c:pt>
                <c:pt idx="3497">
                  <c:v>0.79330000000000001</c:v>
                </c:pt>
                <c:pt idx="3498">
                  <c:v>0.79620000000000002</c:v>
                </c:pt>
                <c:pt idx="3499">
                  <c:v>0.80369999999999997</c:v>
                </c:pt>
                <c:pt idx="3500">
                  <c:v>0.80310000000000004</c:v>
                </c:pt>
                <c:pt idx="3501">
                  <c:v>0.80200000000000005</c:v>
                </c:pt>
                <c:pt idx="3502">
                  <c:v>0.80049999999999999</c:v>
                </c:pt>
                <c:pt idx="3503">
                  <c:v>0.80010000000000003</c:v>
                </c:pt>
                <c:pt idx="3504">
                  <c:v>0.80010000000000003</c:v>
                </c:pt>
                <c:pt idx="3505">
                  <c:v>0.8054</c:v>
                </c:pt>
                <c:pt idx="3506">
                  <c:v>0.80869999999999997</c:v>
                </c:pt>
                <c:pt idx="3507">
                  <c:v>0.80630000000000002</c:v>
                </c:pt>
                <c:pt idx="3508">
                  <c:v>0.80520000000000003</c:v>
                </c:pt>
                <c:pt idx="3509">
                  <c:v>0.81499999999999995</c:v>
                </c:pt>
                <c:pt idx="3510">
                  <c:v>0.8155</c:v>
                </c:pt>
                <c:pt idx="3511">
                  <c:v>0.81989999999999996</c:v>
                </c:pt>
                <c:pt idx="3512">
                  <c:v>0.82979999999999998</c:v>
                </c:pt>
                <c:pt idx="3513">
                  <c:v>0.83020000000000005</c:v>
                </c:pt>
                <c:pt idx="3514">
                  <c:v>0.82840000000000003</c:v>
                </c:pt>
                <c:pt idx="3515">
                  <c:v>0.83120000000000005</c:v>
                </c:pt>
                <c:pt idx="3516">
                  <c:v>0.83709999999999996</c:v>
                </c:pt>
                <c:pt idx="3517">
                  <c:v>0.83030000000000004</c:v>
                </c:pt>
                <c:pt idx="3518">
                  <c:v>0.83498600000000001</c:v>
                </c:pt>
                <c:pt idx="3519">
                  <c:v>0.83479999999999999</c:v>
                </c:pt>
                <c:pt idx="3520">
                  <c:v>0.83789999999999998</c:v>
                </c:pt>
                <c:pt idx="3521">
                  <c:v>0.84399999999999997</c:v>
                </c:pt>
                <c:pt idx="3522">
                  <c:v>0.84860000000000002</c:v>
                </c:pt>
                <c:pt idx="3523">
                  <c:v>0.85516300000000001</c:v>
                </c:pt>
                <c:pt idx="3524">
                  <c:v>0.84630000000000005</c:v>
                </c:pt>
                <c:pt idx="3525">
                  <c:v>0.84670000000000001</c:v>
                </c:pt>
                <c:pt idx="3526">
                  <c:v>0.84860000000000002</c:v>
                </c:pt>
                <c:pt idx="3527">
                  <c:v>0.84619999999999995</c:v>
                </c:pt>
                <c:pt idx="3528">
                  <c:v>0.84919999999999995</c:v>
                </c:pt>
                <c:pt idx="3529">
                  <c:v>0.85629999999999995</c:v>
                </c:pt>
                <c:pt idx="3530">
                  <c:v>0.85329999999999995</c:v>
                </c:pt>
                <c:pt idx="3531">
                  <c:v>0.85489999999999999</c:v>
                </c:pt>
                <c:pt idx="3532">
                  <c:v>0.85840000000000005</c:v>
                </c:pt>
                <c:pt idx="3533">
                  <c:v>0.85233000000000003</c:v>
                </c:pt>
                <c:pt idx="3534">
                  <c:v>0.85219999999999996</c:v>
                </c:pt>
                <c:pt idx="3535">
                  <c:v>0.85119999999999996</c:v>
                </c:pt>
                <c:pt idx="3536">
                  <c:v>0.85489999999999999</c:v>
                </c:pt>
                <c:pt idx="3537">
                  <c:v>0.85919999999999996</c:v>
                </c:pt>
                <c:pt idx="3538">
                  <c:v>0.86021000000000003</c:v>
                </c:pt>
                <c:pt idx="3539">
                  <c:v>0.85260000000000002</c:v>
                </c:pt>
                <c:pt idx="3540">
                  <c:v>0.85119999999999996</c:v>
                </c:pt>
                <c:pt idx="3541">
                  <c:v>0.85440000000000005</c:v>
                </c:pt>
                <c:pt idx="3542">
                  <c:v>0.85070000000000001</c:v>
                </c:pt>
                <c:pt idx="3543">
                  <c:v>0.84602200000000005</c:v>
                </c:pt>
                <c:pt idx="3544">
                  <c:v>0.84560000000000002</c:v>
                </c:pt>
                <c:pt idx="3545">
                  <c:v>0.83979999999999999</c:v>
                </c:pt>
                <c:pt idx="3546">
                  <c:v>0.83799999999999997</c:v>
                </c:pt>
                <c:pt idx="3547">
                  <c:v>0.83030000000000004</c:v>
                </c:pt>
                <c:pt idx="3548">
                  <c:v>0.83069400000000004</c:v>
                </c:pt>
                <c:pt idx="3549">
                  <c:v>0.82909999999999995</c:v>
                </c:pt>
                <c:pt idx="3550">
                  <c:v>0.82489999999999997</c:v>
                </c:pt>
                <c:pt idx="3551">
                  <c:v>0.82530000000000003</c:v>
                </c:pt>
                <c:pt idx="3552">
                  <c:v>0.82289999999999996</c:v>
                </c:pt>
                <c:pt idx="3553">
                  <c:v>0.82079999999999997</c:v>
                </c:pt>
                <c:pt idx="3554">
                  <c:v>0.81369999999999998</c:v>
                </c:pt>
                <c:pt idx="3555">
                  <c:v>0.81289999999999996</c:v>
                </c:pt>
                <c:pt idx="3556">
                  <c:v>0.80910000000000004</c:v>
                </c:pt>
                <c:pt idx="3557">
                  <c:v>0.81420000000000003</c:v>
                </c:pt>
                <c:pt idx="3558">
                  <c:v>0.80989999999999995</c:v>
                </c:pt>
                <c:pt idx="3559">
                  <c:v>0.8095</c:v>
                </c:pt>
                <c:pt idx="3560">
                  <c:v>0.8115</c:v>
                </c:pt>
                <c:pt idx="3561">
                  <c:v>0.81100000000000005</c:v>
                </c:pt>
                <c:pt idx="3562">
                  <c:v>0.81169999999999998</c:v>
                </c:pt>
                <c:pt idx="3563">
                  <c:v>0.80330000000000001</c:v>
                </c:pt>
                <c:pt idx="3564">
                  <c:v>0.7984</c:v>
                </c:pt>
                <c:pt idx="3565">
                  <c:v>0.80069999999999997</c:v>
                </c:pt>
                <c:pt idx="3566">
                  <c:v>0.80249999999999999</c:v>
                </c:pt>
                <c:pt idx="3567">
                  <c:v>0.80389999999999995</c:v>
                </c:pt>
                <c:pt idx="3568">
                  <c:v>0.80592600000000003</c:v>
                </c:pt>
                <c:pt idx="3569">
                  <c:v>0.80600000000000005</c:v>
                </c:pt>
                <c:pt idx="3570">
                  <c:v>0.80389999999999995</c:v>
                </c:pt>
                <c:pt idx="3571">
                  <c:v>0.80559999999999998</c:v>
                </c:pt>
                <c:pt idx="3572">
                  <c:v>0.80889999999999995</c:v>
                </c:pt>
                <c:pt idx="3573">
                  <c:v>0.80700000000000005</c:v>
                </c:pt>
                <c:pt idx="3574">
                  <c:v>0.80369999999999997</c:v>
                </c:pt>
                <c:pt idx="3575">
                  <c:v>0.79449999999999998</c:v>
                </c:pt>
                <c:pt idx="3576">
                  <c:v>0.79149999999999998</c:v>
                </c:pt>
                <c:pt idx="3577">
                  <c:v>0.78649999999999998</c:v>
                </c:pt>
                <c:pt idx="3578">
                  <c:v>0.78149999999999997</c:v>
                </c:pt>
                <c:pt idx="3579">
                  <c:v>0.78659999999999997</c:v>
                </c:pt>
                <c:pt idx="3580">
                  <c:v>0.79279999999999995</c:v>
                </c:pt>
                <c:pt idx="3581">
                  <c:v>0.79469999999999996</c:v>
                </c:pt>
                <c:pt idx="3582">
                  <c:v>0.79349999999999998</c:v>
                </c:pt>
                <c:pt idx="3583">
                  <c:v>0.78981000000000001</c:v>
                </c:pt>
                <c:pt idx="3584">
                  <c:v>0.7913</c:v>
                </c:pt>
                <c:pt idx="3585">
                  <c:v>0.78610000000000002</c:v>
                </c:pt>
                <c:pt idx="3586">
                  <c:v>0.79049999999999998</c:v>
                </c:pt>
                <c:pt idx="3587">
                  <c:v>0.79359999999999997</c:v>
                </c:pt>
                <c:pt idx="3588">
                  <c:v>0.79330500000000004</c:v>
                </c:pt>
                <c:pt idx="3589">
                  <c:v>0.79039999999999999</c:v>
                </c:pt>
                <c:pt idx="3590">
                  <c:v>0.79049999999999998</c:v>
                </c:pt>
                <c:pt idx="3591">
                  <c:v>0.79779999999999995</c:v>
                </c:pt>
                <c:pt idx="3592">
                  <c:v>0.79990000000000006</c:v>
                </c:pt>
                <c:pt idx="3593">
                  <c:v>0.80130000000000001</c:v>
                </c:pt>
                <c:pt idx="3594">
                  <c:v>0.80049999999999999</c:v>
                </c:pt>
                <c:pt idx="3595">
                  <c:v>0.79957100000000003</c:v>
                </c:pt>
                <c:pt idx="3596">
                  <c:v>0.80044800000000005</c:v>
                </c:pt>
                <c:pt idx="3597">
                  <c:v>0.80344599999999999</c:v>
                </c:pt>
                <c:pt idx="3598">
                  <c:v>0.80502600000000002</c:v>
                </c:pt>
                <c:pt idx="3599">
                  <c:v>0.81030000000000002</c:v>
                </c:pt>
                <c:pt idx="3600">
                  <c:v>0.81420000000000003</c:v>
                </c:pt>
                <c:pt idx="3601">
                  <c:v>0.81530000000000002</c:v>
                </c:pt>
                <c:pt idx="3602">
                  <c:v>0.81579999999999997</c:v>
                </c:pt>
                <c:pt idx="3603">
                  <c:v>0.81720000000000004</c:v>
                </c:pt>
                <c:pt idx="3604">
                  <c:v>0.82030000000000003</c:v>
                </c:pt>
                <c:pt idx="3605">
                  <c:v>0.8216</c:v>
                </c:pt>
                <c:pt idx="3606">
                  <c:v>0.81389999999999996</c:v>
                </c:pt>
                <c:pt idx="3607">
                  <c:v>0.80889999999999995</c:v>
                </c:pt>
                <c:pt idx="3608">
                  <c:v>0.8115</c:v>
                </c:pt>
                <c:pt idx="3609">
                  <c:v>0.81430000000000002</c:v>
                </c:pt>
                <c:pt idx="3610">
                  <c:v>0.8105</c:v>
                </c:pt>
                <c:pt idx="3611">
                  <c:v>0.80700000000000005</c:v>
                </c:pt>
                <c:pt idx="3612">
                  <c:v>0.80649999999999999</c:v>
                </c:pt>
                <c:pt idx="3613">
                  <c:v>0.80575399999999997</c:v>
                </c:pt>
                <c:pt idx="3614">
                  <c:v>0.80640000000000001</c:v>
                </c:pt>
                <c:pt idx="3615">
                  <c:v>0.80700000000000005</c:v>
                </c:pt>
                <c:pt idx="3616">
                  <c:v>0.80859999999999999</c:v>
                </c:pt>
                <c:pt idx="3617">
                  <c:v>0.80359999999999998</c:v>
                </c:pt>
                <c:pt idx="3618">
                  <c:v>0.80305400000000005</c:v>
                </c:pt>
                <c:pt idx="3619">
                  <c:v>0.7984</c:v>
                </c:pt>
                <c:pt idx="3620">
                  <c:v>0.7994</c:v>
                </c:pt>
                <c:pt idx="3621">
                  <c:v>0.79920000000000002</c:v>
                </c:pt>
                <c:pt idx="3622">
                  <c:v>0.8075</c:v>
                </c:pt>
                <c:pt idx="3623">
                  <c:v>0.811558</c:v>
                </c:pt>
                <c:pt idx="3624">
                  <c:v>0.81030000000000002</c:v>
                </c:pt>
                <c:pt idx="3625">
                  <c:v>0.80989999999999995</c:v>
                </c:pt>
                <c:pt idx="3626">
                  <c:v>0.80679999999999996</c:v>
                </c:pt>
                <c:pt idx="3627">
                  <c:v>0.80510000000000004</c:v>
                </c:pt>
                <c:pt idx="3628">
                  <c:v>0.80330000000000001</c:v>
                </c:pt>
                <c:pt idx="3629">
                  <c:v>0.80100000000000005</c:v>
                </c:pt>
                <c:pt idx="3630">
                  <c:v>0.79459999999999997</c:v>
                </c:pt>
                <c:pt idx="3631">
                  <c:v>0.79279999999999995</c:v>
                </c:pt>
                <c:pt idx="3632">
                  <c:v>0.7913</c:v>
                </c:pt>
                <c:pt idx="3633">
                  <c:v>0.78739999999999999</c:v>
                </c:pt>
                <c:pt idx="3634">
                  <c:v>0.78620000000000001</c:v>
                </c:pt>
                <c:pt idx="3635">
                  <c:v>0.78680000000000005</c:v>
                </c:pt>
                <c:pt idx="3636">
                  <c:v>0.78369999999999995</c:v>
                </c:pt>
                <c:pt idx="3637">
                  <c:v>0.78300000000000003</c:v>
                </c:pt>
                <c:pt idx="3638">
                  <c:v>0.78459999999999996</c:v>
                </c:pt>
                <c:pt idx="3639">
                  <c:v>0.78749999999999998</c:v>
                </c:pt>
                <c:pt idx="3640">
                  <c:v>0.78739999999999999</c:v>
                </c:pt>
                <c:pt idx="3641">
                  <c:v>0.80210000000000004</c:v>
                </c:pt>
                <c:pt idx="3642">
                  <c:v>0.8014</c:v>
                </c:pt>
                <c:pt idx="3643">
                  <c:v>0.80089999999999995</c:v>
                </c:pt>
                <c:pt idx="3644">
                  <c:v>0.80289999999999995</c:v>
                </c:pt>
                <c:pt idx="3645">
                  <c:v>0.8044</c:v>
                </c:pt>
                <c:pt idx="3646">
                  <c:v>0.79779999999999995</c:v>
                </c:pt>
                <c:pt idx="3647">
                  <c:v>0.78910000000000002</c:v>
                </c:pt>
                <c:pt idx="3648">
                  <c:v>0.78939999999999999</c:v>
                </c:pt>
                <c:pt idx="3649">
                  <c:v>0.79390000000000005</c:v>
                </c:pt>
                <c:pt idx="3650">
                  <c:v>0.79430000000000001</c:v>
                </c:pt>
                <c:pt idx="3651">
                  <c:v>0.7883</c:v>
                </c:pt>
                <c:pt idx="3652">
                  <c:v>0.78866999999999998</c:v>
                </c:pt>
                <c:pt idx="3653">
                  <c:v>0.78939999999999999</c:v>
                </c:pt>
                <c:pt idx="3654">
                  <c:v>0.79279999999999995</c:v>
                </c:pt>
                <c:pt idx="3655">
                  <c:v>0.79159999999999997</c:v>
                </c:pt>
                <c:pt idx="3656">
                  <c:v>0.78090000000000004</c:v>
                </c:pt>
                <c:pt idx="3657">
                  <c:v>0.77410000000000001</c:v>
                </c:pt>
                <c:pt idx="3658">
                  <c:v>0.77439999999999998</c:v>
                </c:pt>
                <c:pt idx="3659">
                  <c:v>0.77549999999999997</c:v>
                </c:pt>
                <c:pt idx="3660">
                  <c:v>0.76739999999999997</c:v>
                </c:pt>
                <c:pt idx="3661">
                  <c:v>0.76729999999999998</c:v>
                </c:pt>
                <c:pt idx="3662">
                  <c:v>0.76270000000000004</c:v>
                </c:pt>
                <c:pt idx="3663">
                  <c:v>0.77259999999999995</c:v>
                </c:pt>
                <c:pt idx="3664">
                  <c:v>0.76459999999999995</c:v>
                </c:pt>
                <c:pt idx="3665">
                  <c:v>0.76259999999999994</c:v>
                </c:pt>
                <c:pt idx="3666">
                  <c:v>0.76729999999999998</c:v>
                </c:pt>
                <c:pt idx="3667">
                  <c:v>0.77190000000000003</c:v>
                </c:pt>
                <c:pt idx="3668">
                  <c:v>0.76470000000000005</c:v>
                </c:pt>
                <c:pt idx="3669">
                  <c:v>0.76759999999999995</c:v>
                </c:pt>
                <c:pt idx="3670">
                  <c:v>0.77010000000000001</c:v>
                </c:pt>
                <c:pt idx="3671">
                  <c:v>0.77559999999999996</c:v>
                </c:pt>
                <c:pt idx="3672">
                  <c:v>0.77080000000000004</c:v>
                </c:pt>
                <c:pt idx="3673">
                  <c:v>0.77200000000000002</c:v>
                </c:pt>
                <c:pt idx="3674">
                  <c:v>0.7722</c:v>
                </c:pt>
                <c:pt idx="3675">
                  <c:v>0.77159999999999995</c:v>
                </c:pt>
                <c:pt idx="3676">
                  <c:v>0.78010000000000002</c:v>
                </c:pt>
                <c:pt idx="3677">
                  <c:v>0.7823</c:v>
                </c:pt>
                <c:pt idx="3678">
                  <c:v>0.78490000000000004</c:v>
                </c:pt>
                <c:pt idx="3679">
                  <c:v>0.78239999999999998</c:v>
                </c:pt>
                <c:pt idx="3680">
                  <c:v>0.77790000000000004</c:v>
                </c:pt>
                <c:pt idx="3681">
                  <c:v>0.78210000000000002</c:v>
                </c:pt>
                <c:pt idx="3682">
                  <c:v>0.78296200000000005</c:v>
                </c:pt>
                <c:pt idx="3683">
                  <c:v>0.7823</c:v>
                </c:pt>
                <c:pt idx="3684">
                  <c:v>0.78659999999999997</c:v>
                </c:pt>
                <c:pt idx="3685">
                  <c:v>0.78759999999999997</c:v>
                </c:pt>
                <c:pt idx="3686">
                  <c:v>0.78320000000000001</c:v>
                </c:pt>
                <c:pt idx="3687">
                  <c:v>0.78852900000000004</c:v>
                </c:pt>
                <c:pt idx="3688">
                  <c:v>0.78789500000000001</c:v>
                </c:pt>
                <c:pt idx="3689">
                  <c:v>0.79184299999999996</c:v>
                </c:pt>
                <c:pt idx="3690">
                  <c:v>0.794076</c:v>
                </c:pt>
                <c:pt idx="3691">
                  <c:v>0.79753799999999997</c:v>
                </c:pt>
                <c:pt idx="3692">
                  <c:v>0.795269</c:v>
                </c:pt>
                <c:pt idx="3693">
                  <c:v>0.80277299999999996</c:v>
                </c:pt>
                <c:pt idx="3694">
                  <c:v>0.805674</c:v>
                </c:pt>
                <c:pt idx="3695">
                  <c:v>0.80172200000000005</c:v>
                </c:pt>
                <c:pt idx="3696">
                  <c:v>0.80868600000000002</c:v>
                </c:pt>
                <c:pt idx="3697">
                  <c:v>0.80396199999999995</c:v>
                </c:pt>
                <c:pt idx="3698">
                  <c:v>0.81367699999999998</c:v>
                </c:pt>
                <c:pt idx="3699">
                  <c:v>0.81498700000000002</c:v>
                </c:pt>
                <c:pt idx="3700">
                  <c:v>0.81715000000000004</c:v>
                </c:pt>
                <c:pt idx="3701">
                  <c:v>0.81198199999999998</c:v>
                </c:pt>
                <c:pt idx="3702">
                  <c:v>0.812419</c:v>
                </c:pt>
                <c:pt idx="3703">
                  <c:v>0.81189999999999996</c:v>
                </c:pt>
                <c:pt idx="3704">
                  <c:v>0.81479999999999997</c:v>
                </c:pt>
                <c:pt idx="3705">
                  <c:v>0.81369999999999998</c:v>
                </c:pt>
                <c:pt idx="3706">
                  <c:v>0.80689999999999995</c:v>
                </c:pt>
                <c:pt idx="3707">
                  <c:v>0.79930000000000001</c:v>
                </c:pt>
                <c:pt idx="3708">
                  <c:v>0.80020000000000002</c:v>
                </c:pt>
                <c:pt idx="3709">
                  <c:v>0.80189999999999995</c:v>
                </c:pt>
                <c:pt idx="3710">
                  <c:v>0.80679999999999996</c:v>
                </c:pt>
                <c:pt idx="3711">
                  <c:v>0.80420000000000003</c:v>
                </c:pt>
                <c:pt idx="3712">
                  <c:v>0.80110000000000003</c:v>
                </c:pt>
                <c:pt idx="3713">
                  <c:v>0.79190000000000005</c:v>
                </c:pt>
                <c:pt idx="3714">
                  <c:v>0.78749999999999998</c:v>
                </c:pt>
                <c:pt idx="3715">
                  <c:v>0.79049999999999998</c:v>
                </c:pt>
                <c:pt idx="3716">
                  <c:v>0.78910000000000002</c:v>
                </c:pt>
                <c:pt idx="3717">
                  <c:v>0.78649999999999998</c:v>
                </c:pt>
                <c:pt idx="3718">
                  <c:v>0.78569999999999995</c:v>
                </c:pt>
                <c:pt idx="3719">
                  <c:v>0.78949999999999998</c:v>
                </c:pt>
                <c:pt idx="3720">
                  <c:v>0.78949999999999998</c:v>
                </c:pt>
                <c:pt idx="3721">
                  <c:v>0.79120000000000001</c:v>
                </c:pt>
                <c:pt idx="3722">
                  <c:v>0.78824399999999994</c:v>
                </c:pt>
                <c:pt idx="3723">
                  <c:v>0.79010000000000002</c:v>
                </c:pt>
                <c:pt idx="3724">
                  <c:v>0.78749999999999998</c:v>
                </c:pt>
                <c:pt idx="3725">
                  <c:v>0.77959999999999996</c:v>
                </c:pt>
                <c:pt idx="3726">
                  <c:v>0.78459999999999996</c:v>
                </c:pt>
                <c:pt idx="3727">
                  <c:v>0.78634000000000004</c:v>
                </c:pt>
                <c:pt idx="3728">
                  <c:v>0.78369999999999995</c:v>
                </c:pt>
                <c:pt idx="3729">
                  <c:v>0.77839999999999998</c:v>
                </c:pt>
                <c:pt idx="3730">
                  <c:v>0.77310000000000001</c:v>
                </c:pt>
                <c:pt idx="3731">
                  <c:v>0.77349999999999997</c:v>
                </c:pt>
                <c:pt idx="3732">
                  <c:v>0.7702</c:v>
                </c:pt>
                <c:pt idx="3733">
                  <c:v>0.76690000000000003</c:v>
                </c:pt>
                <c:pt idx="3734">
                  <c:v>0.76549999999999996</c:v>
                </c:pt>
                <c:pt idx="3735">
                  <c:v>0.76780000000000004</c:v>
                </c:pt>
                <c:pt idx="3736">
                  <c:v>0.76219999999999999</c:v>
                </c:pt>
                <c:pt idx="3737">
                  <c:v>0.75829999999999997</c:v>
                </c:pt>
                <c:pt idx="3738">
                  <c:v>0.76119999999999999</c:v>
                </c:pt>
                <c:pt idx="3739">
                  <c:v>0.75929999999999997</c:v>
                </c:pt>
                <c:pt idx="3740">
                  <c:v>0.75329999999999997</c:v>
                </c:pt>
                <c:pt idx="3741">
                  <c:v>0.75119999999999998</c:v>
                </c:pt>
                <c:pt idx="3742">
                  <c:v>0.745699</c:v>
                </c:pt>
                <c:pt idx="3743">
                  <c:v>0.74450000000000005</c:v>
                </c:pt>
                <c:pt idx="3744">
                  <c:v>0.74719999999999998</c:v>
                </c:pt>
                <c:pt idx="3745">
                  <c:v>0.74390000000000001</c:v>
                </c:pt>
                <c:pt idx="3746">
                  <c:v>0.74160000000000004</c:v>
                </c:pt>
                <c:pt idx="3747">
                  <c:v>0.73465599999999998</c:v>
                </c:pt>
                <c:pt idx="3748">
                  <c:v>0.74680000000000002</c:v>
                </c:pt>
                <c:pt idx="3749">
                  <c:v>0.73770000000000002</c:v>
                </c:pt>
                <c:pt idx="3750">
                  <c:v>0.7278</c:v>
                </c:pt>
                <c:pt idx="3751">
                  <c:v>0.72219999999999995</c:v>
                </c:pt>
                <c:pt idx="3752">
                  <c:v>0.71928300000000001</c:v>
                </c:pt>
                <c:pt idx="3753">
                  <c:v>0.71319999999999995</c:v>
                </c:pt>
                <c:pt idx="3754">
                  <c:v>0.7107</c:v>
                </c:pt>
                <c:pt idx="3755">
                  <c:v>0.71</c:v>
                </c:pt>
                <c:pt idx="3756">
                  <c:v>0.72040000000000004</c:v>
                </c:pt>
                <c:pt idx="3757">
                  <c:v>0.71830000000000005</c:v>
                </c:pt>
                <c:pt idx="3758">
                  <c:v>0.71440000000000003</c:v>
                </c:pt>
                <c:pt idx="3759">
                  <c:v>0.70799999999999996</c:v>
                </c:pt>
                <c:pt idx="3760">
                  <c:v>0.69769999999999999</c:v>
                </c:pt>
                <c:pt idx="3761">
                  <c:v>0.69530000000000003</c:v>
                </c:pt>
                <c:pt idx="3762">
                  <c:v>0.70230000000000004</c:v>
                </c:pt>
                <c:pt idx="3763">
                  <c:v>0.70499999999999996</c:v>
                </c:pt>
                <c:pt idx="3764">
                  <c:v>0.70799999999999996</c:v>
                </c:pt>
                <c:pt idx="3765">
                  <c:v>0.71319999999999995</c:v>
                </c:pt>
                <c:pt idx="3766">
                  <c:v>0.71130000000000004</c:v>
                </c:pt>
                <c:pt idx="3767">
                  <c:v>0.70199999999999996</c:v>
                </c:pt>
                <c:pt idx="3768">
                  <c:v>0.70699999999999996</c:v>
                </c:pt>
                <c:pt idx="3769">
                  <c:v>0.70420000000000005</c:v>
                </c:pt>
                <c:pt idx="3770">
                  <c:v>0.69889999999999997</c:v>
                </c:pt>
                <c:pt idx="3771">
                  <c:v>0.7077</c:v>
                </c:pt>
                <c:pt idx="3772">
                  <c:v>0.70660000000000001</c:v>
                </c:pt>
                <c:pt idx="3773">
                  <c:v>0.70960000000000001</c:v>
                </c:pt>
                <c:pt idx="3774">
                  <c:v>0.71719999999999995</c:v>
                </c:pt>
                <c:pt idx="3775">
                  <c:v>0.70789999999999997</c:v>
                </c:pt>
                <c:pt idx="3776">
                  <c:v>0.70020000000000004</c:v>
                </c:pt>
                <c:pt idx="3777">
                  <c:v>0.69188899999999998</c:v>
                </c:pt>
                <c:pt idx="3778">
                  <c:v>0.69630000000000003</c:v>
                </c:pt>
                <c:pt idx="3779">
                  <c:v>0.70240000000000002</c:v>
                </c:pt>
                <c:pt idx="3780">
                  <c:v>0.70340000000000003</c:v>
                </c:pt>
                <c:pt idx="3781">
                  <c:v>0.69989999999999997</c:v>
                </c:pt>
                <c:pt idx="3782">
                  <c:v>0.69750000000000001</c:v>
                </c:pt>
                <c:pt idx="3783">
                  <c:v>0.70099999999999996</c:v>
                </c:pt>
                <c:pt idx="3784">
                  <c:v>0.70230000000000004</c:v>
                </c:pt>
                <c:pt idx="3785">
                  <c:v>0.69330000000000003</c:v>
                </c:pt>
                <c:pt idx="3786">
                  <c:v>0.69530000000000003</c:v>
                </c:pt>
                <c:pt idx="3787">
                  <c:v>0.69820000000000004</c:v>
                </c:pt>
                <c:pt idx="3788">
                  <c:v>0.69359999999999999</c:v>
                </c:pt>
                <c:pt idx="3789">
                  <c:v>0.68389999999999995</c:v>
                </c:pt>
                <c:pt idx="3790">
                  <c:v>0.67230000000000001</c:v>
                </c:pt>
                <c:pt idx="3791">
                  <c:v>0.67630000000000001</c:v>
                </c:pt>
                <c:pt idx="3792">
                  <c:v>0.67039099999999996</c:v>
                </c:pt>
                <c:pt idx="3793">
                  <c:v>0.67300000000000004</c:v>
                </c:pt>
                <c:pt idx="3794">
                  <c:v>0.67500000000000004</c:v>
                </c:pt>
                <c:pt idx="3795">
                  <c:v>0.67400000000000004</c:v>
                </c:pt>
                <c:pt idx="3796">
                  <c:v>0.68</c:v>
                </c:pt>
                <c:pt idx="3797">
                  <c:v>0.68840000000000001</c:v>
                </c:pt>
                <c:pt idx="3798">
                  <c:v>0.6865</c:v>
                </c:pt>
                <c:pt idx="3799">
                  <c:v>0.68589999999999995</c:v>
                </c:pt>
                <c:pt idx="3800">
                  <c:v>0.68789999999999996</c:v>
                </c:pt>
                <c:pt idx="3801">
                  <c:v>0.68410000000000004</c:v>
                </c:pt>
                <c:pt idx="3802">
                  <c:v>0.68820000000000003</c:v>
                </c:pt>
                <c:pt idx="3803">
                  <c:v>0.68420000000000003</c:v>
                </c:pt>
                <c:pt idx="3804">
                  <c:v>0.67490000000000006</c:v>
                </c:pt>
                <c:pt idx="3805">
                  <c:v>0.67249999999999999</c:v>
                </c:pt>
                <c:pt idx="3806">
                  <c:v>0.67510000000000003</c:v>
                </c:pt>
                <c:pt idx="3807">
                  <c:v>0.67459999999999998</c:v>
                </c:pt>
                <c:pt idx="3808">
                  <c:v>0.67400000000000004</c:v>
                </c:pt>
                <c:pt idx="3809">
                  <c:v>0.67020000000000002</c:v>
                </c:pt>
                <c:pt idx="3810">
                  <c:v>0.6704</c:v>
                </c:pt>
                <c:pt idx="3811">
                  <c:v>0.67400000000000004</c:v>
                </c:pt>
                <c:pt idx="3812">
                  <c:v>0.67328399999999999</c:v>
                </c:pt>
                <c:pt idx="3813">
                  <c:v>0.68159999999999998</c:v>
                </c:pt>
                <c:pt idx="3814">
                  <c:v>0.6875</c:v>
                </c:pt>
                <c:pt idx="3815">
                  <c:v>0.69369999999999998</c:v>
                </c:pt>
                <c:pt idx="3816">
                  <c:v>0.69520000000000004</c:v>
                </c:pt>
                <c:pt idx="3817">
                  <c:v>0.69672299999999998</c:v>
                </c:pt>
                <c:pt idx="3818">
                  <c:v>0.69586400000000004</c:v>
                </c:pt>
                <c:pt idx="3819">
                  <c:v>0.70150000000000001</c:v>
                </c:pt>
                <c:pt idx="3820">
                  <c:v>0.70040000000000002</c:v>
                </c:pt>
                <c:pt idx="3821">
                  <c:v>0.69640000000000002</c:v>
                </c:pt>
                <c:pt idx="3822">
                  <c:v>0.69525000000000003</c:v>
                </c:pt>
                <c:pt idx="3823">
                  <c:v>0.6986</c:v>
                </c:pt>
                <c:pt idx="3824">
                  <c:v>0.70036200000000004</c:v>
                </c:pt>
                <c:pt idx="3825">
                  <c:v>0.7026</c:v>
                </c:pt>
                <c:pt idx="3826">
                  <c:v>0.69752499999999995</c:v>
                </c:pt>
                <c:pt idx="3827">
                  <c:v>0.69350000000000001</c:v>
                </c:pt>
                <c:pt idx="3828">
                  <c:v>0.69799999999999995</c:v>
                </c:pt>
                <c:pt idx="3829">
                  <c:v>0.69630000000000003</c:v>
                </c:pt>
                <c:pt idx="3830">
                  <c:v>0.69245299999999999</c:v>
                </c:pt>
                <c:pt idx="3831">
                  <c:v>0.69410000000000005</c:v>
                </c:pt>
                <c:pt idx="3832">
                  <c:v>0.68889999999999996</c:v>
                </c:pt>
                <c:pt idx="3833">
                  <c:v>0.68899999999999995</c:v>
                </c:pt>
                <c:pt idx="3834">
                  <c:v>0.69430000000000003</c:v>
                </c:pt>
                <c:pt idx="3835">
                  <c:v>0.69100799999999996</c:v>
                </c:pt>
                <c:pt idx="3836">
                  <c:v>0.68978399999999995</c:v>
                </c:pt>
                <c:pt idx="3837">
                  <c:v>0.6956</c:v>
                </c:pt>
                <c:pt idx="3838">
                  <c:v>0.69379999999999997</c:v>
                </c:pt>
                <c:pt idx="3839">
                  <c:v>0.69433</c:v>
                </c:pt>
                <c:pt idx="3840">
                  <c:v>0.69906100000000004</c:v>
                </c:pt>
                <c:pt idx="3841">
                  <c:v>0.698847</c:v>
                </c:pt>
                <c:pt idx="3842">
                  <c:v>0.69869999999999999</c:v>
                </c:pt>
                <c:pt idx="3843">
                  <c:v>0.70052099999999995</c:v>
                </c:pt>
                <c:pt idx="3844">
                  <c:v>0.70441399999999998</c:v>
                </c:pt>
                <c:pt idx="3845">
                  <c:v>0.7056</c:v>
                </c:pt>
                <c:pt idx="3846">
                  <c:v>0.70373200000000002</c:v>
                </c:pt>
                <c:pt idx="3847">
                  <c:v>0.70660800000000001</c:v>
                </c:pt>
                <c:pt idx="3848">
                  <c:v>0.70550000000000002</c:v>
                </c:pt>
                <c:pt idx="3849">
                  <c:v>0.70450000000000002</c:v>
                </c:pt>
                <c:pt idx="3850">
                  <c:v>0.69830000000000003</c:v>
                </c:pt>
                <c:pt idx="3851">
                  <c:v>0.6966</c:v>
                </c:pt>
                <c:pt idx="3852">
                  <c:v>0.69410000000000005</c:v>
                </c:pt>
                <c:pt idx="3853">
                  <c:v>0.69230000000000003</c:v>
                </c:pt>
                <c:pt idx="3854">
                  <c:v>0.6895</c:v>
                </c:pt>
                <c:pt idx="3855">
                  <c:v>0.68930000000000002</c:v>
                </c:pt>
                <c:pt idx="3856">
                  <c:v>0.69540000000000002</c:v>
                </c:pt>
                <c:pt idx="3857">
                  <c:v>0.699403</c:v>
                </c:pt>
                <c:pt idx="3858">
                  <c:v>0.70350000000000001</c:v>
                </c:pt>
                <c:pt idx="3859">
                  <c:v>0.70440000000000003</c:v>
                </c:pt>
                <c:pt idx="3860">
                  <c:v>0.70450000000000002</c:v>
                </c:pt>
                <c:pt idx="3861">
                  <c:v>0.70489999999999997</c:v>
                </c:pt>
                <c:pt idx="3862">
                  <c:v>0.701816</c:v>
                </c:pt>
                <c:pt idx="3863">
                  <c:v>0.69820000000000004</c:v>
                </c:pt>
                <c:pt idx="3864">
                  <c:v>0.69189999999999996</c:v>
                </c:pt>
                <c:pt idx="3865">
                  <c:v>0.69379999999999997</c:v>
                </c:pt>
                <c:pt idx="3866">
                  <c:v>0.69182100000000002</c:v>
                </c:pt>
                <c:pt idx="3867">
                  <c:v>0.69390300000000005</c:v>
                </c:pt>
                <c:pt idx="3868">
                  <c:v>0.69359999999999999</c:v>
                </c:pt>
                <c:pt idx="3869">
                  <c:v>0.69610000000000005</c:v>
                </c:pt>
                <c:pt idx="3870">
                  <c:v>0.69430000000000003</c:v>
                </c:pt>
                <c:pt idx="3871">
                  <c:v>0.68440000000000001</c:v>
                </c:pt>
                <c:pt idx="3872">
                  <c:v>0.67632300000000001</c:v>
                </c:pt>
                <c:pt idx="3873">
                  <c:v>0.67900000000000005</c:v>
                </c:pt>
                <c:pt idx="3874">
                  <c:v>0.67179999999999995</c:v>
                </c:pt>
                <c:pt idx="3875">
                  <c:v>0.66869999999999996</c:v>
                </c:pt>
                <c:pt idx="3876">
                  <c:v>0.66800000000000004</c:v>
                </c:pt>
                <c:pt idx="3877">
                  <c:v>0.66991400000000001</c:v>
                </c:pt>
                <c:pt idx="3878">
                  <c:v>0.6724</c:v>
                </c:pt>
                <c:pt idx="3879">
                  <c:v>0.67200000000000004</c:v>
                </c:pt>
                <c:pt idx="3880">
                  <c:v>0.66469999999999996</c:v>
                </c:pt>
                <c:pt idx="3881">
                  <c:v>0.66279999999999994</c:v>
                </c:pt>
                <c:pt idx="3882">
                  <c:v>0.663906</c:v>
                </c:pt>
                <c:pt idx="3883">
                  <c:v>0.66169999999999995</c:v>
                </c:pt>
                <c:pt idx="3884">
                  <c:v>0.66425400000000001</c:v>
                </c:pt>
                <c:pt idx="3885">
                  <c:v>0.65600000000000003</c:v>
                </c:pt>
                <c:pt idx="3886">
                  <c:v>0.6492</c:v>
                </c:pt>
                <c:pt idx="3887">
                  <c:v>0.65204799999999996</c:v>
                </c:pt>
                <c:pt idx="3888">
                  <c:v>0.64974200000000004</c:v>
                </c:pt>
                <c:pt idx="3889">
                  <c:v>0.6472</c:v>
                </c:pt>
                <c:pt idx="3890">
                  <c:v>0.64644000000000001</c:v>
                </c:pt>
                <c:pt idx="3891">
                  <c:v>0.64892799999999995</c:v>
                </c:pt>
                <c:pt idx="3892">
                  <c:v>0.65223200000000003</c:v>
                </c:pt>
                <c:pt idx="3893">
                  <c:v>0.65190400000000004</c:v>
                </c:pt>
                <c:pt idx="3894">
                  <c:v>0.6522</c:v>
                </c:pt>
                <c:pt idx="3895">
                  <c:v>0.65210000000000001</c:v>
                </c:pt>
                <c:pt idx="3896">
                  <c:v>0.64910000000000001</c:v>
                </c:pt>
                <c:pt idx="3897">
                  <c:v>0.64471000000000001</c:v>
                </c:pt>
                <c:pt idx="3898">
                  <c:v>0.64503999999999995</c:v>
                </c:pt>
                <c:pt idx="3899">
                  <c:v>0.64829999999999999</c:v>
                </c:pt>
                <c:pt idx="3900">
                  <c:v>0.64549999999999996</c:v>
                </c:pt>
                <c:pt idx="3901">
                  <c:v>0.65797499999999998</c:v>
                </c:pt>
                <c:pt idx="3902">
                  <c:v>0.65749999999999997</c:v>
                </c:pt>
                <c:pt idx="3903">
                  <c:v>0.65490000000000004</c:v>
                </c:pt>
                <c:pt idx="3904">
                  <c:v>0.65500000000000003</c:v>
                </c:pt>
                <c:pt idx="3905">
                  <c:v>0.65390000000000004</c:v>
                </c:pt>
                <c:pt idx="3906">
                  <c:v>0.65820900000000004</c:v>
                </c:pt>
                <c:pt idx="3907">
                  <c:v>0.66190000000000004</c:v>
                </c:pt>
                <c:pt idx="3908">
                  <c:v>0.65500000000000003</c:v>
                </c:pt>
                <c:pt idx="3909">
                  <c:v>0.65449999999999997</c:v>
                </c:pt>
                <c:pt idx="3910">
                  <c:v>0.64749999999999996</c:v>
                </c:pt>
                <c:pt idx="3911">
                  <c:v>0.64866999999999997</c:v>
                </c:pt>
                <c:pt idx="3912">
                  <c:v>0.6502</c:v>
                </c:pt>
                <c:pt idx="3913">
                  <c:v>0.64939999999999998</c:v>
                </c:pt>
                <c:pt idx="3914">
                  <c:v>0.65264699999999998</c:v>
                </c:pt>
                <c:pt idx="3915">
                  <c:v>0.63949999999999996</c:v>
                </c:pt>
                <c:pt idx="3916">
                  <c:v>0.63472799999999996</c:v>
                </c:pt>
                <c:pt idx="3917">
                  <c:v>0.63919999999999999</c:v>
                </c:pt>
                <c:pt idx="3918">
                  <c:v>0.64373899999999995</c:v>
                </c:pt>
                <c:pt idx="3919">
                  <c:v>0.64054999999999995</c:v>
                </c:pt>
                <c:pt idx="3920">
                  <c:v>0.64829999999999999</c:v>
                </c:pt>
                <c:pt idx="3921">
                  <c:v>0.64890400000000004</c:v>
                </c:pt>
                <c:pt idx="3922">
                  <c:v>0.64690000000000003</c:v>
                </c:pt>
                <c:pt idx="3923">
                  <c:v>0.66</c:v>
                </c:pt>
                <c:pt idx="3924">
                  <c:v>0.65939999999999999</c:v>
                </c:pt>
                <c:pt idx="3925">
                  <c:v>0.65859999999999996</c:v>
                </c:pt>
                <c:pt idx="3926">
                  <c:v>0.65715100000000004</c:v>
                </c:pt>
                <c:pt idx="3927">
                  <c:v>0.65569999999999995</c:v>
                </c:pt>
                <c:pt idx="3928">
                  <c:v>0.66169999999999995</c:v>
                </c:pt>
                <c:pt idx="3929">
                  <c:v>0.66390000000000005</c:v>
                </c:pt>
                <c:pt idx="3930">
                  <c:v>0.65690000000000004</c:v>
                </c:pt>
                <c:pt idx="3931">
                  <c:v>0.65971199999999997</c:v>
                </c:pt>
                <c:pt idx="3932">
                  <c:v>0.65939999999999999</c:v>
                </c:pt>
                <c:pt idx="3933">
                  <c:v>0.65539999999999998</c:v>
                </c:pt>
                <c:pt idx="3934">
                  <c:v>0.65529999999999999</c:v>
                </c:pt>
                <c:pt idx="3935">
                  <c:v>0.65649999999999997</c:v>
                </c:pt>
                <c:pt idx="3936">
                  <c:v>0.65312599999999998</c:v>
                </c:pt>
                <c:pt idx="3937">
                  <c:v>0.6583</c:v>
                </c:pt>
                <c:pt idx="3938">
                  <c:v>0.65559999999999996</c:v>
                </c:pt>
                <c:pt idx="3939">
                  <c:v>0.65526899999999999</c:v>
                </c:pt>
                <c:pt idx="3940">
                  <c:v>0.65356599999999998</c:v>
                </c:pt>
                <c:pt idx="3941">
                  <c:v>0.64676299999999998</c:v>
                </c:pt>
                <c:pt idx="3942">
                  <c:v>0.65</c:v>
                </c:pt>
                <c:pt idx="3943">
                  <c:v>0.65139999999999998</c:v>
                </c:pt>
                <c:pt idx="3944">
                  <c:v>0.65368700000000002</c:v>
                </c:pt>
                <c:pt idx="3945">
                  <c:v>0.65639999999999998</c:v>
                </c:pt>
                <c:pt idx="3946">
                  <c:v>0.65367200000000003</c:v>
                </c:pt>
                <c:pt idx="3947">
                  <c:v>0.65049999999999997</c:v>
                </c:pt>
                <c:pt idx="3948">
                  <c:v>0.64729999999999999</c:v>
                </c:pt>
                <c:pt idx="3949">
                  <c:v>0.64690000000000003</c:v>
                </c:pt>
                <c:pt idx="3950">
                  <c:v>0.65159999999999996</c:v>
                </c:pt>
                <c:pt idx="3951">
                  <c:v>0.64912000000000003</c:v>
                </c:pt>
                <c:pt idx="3952">
                  <c:v>0.65239999999999998</c:v>
                </c:pt>
                <c:pt idx="3953">
                  <c:v>0.65539999999999998</c:v>
                </c:pt>
                <c:pt idx="3954">
                  <c:v>0.65380000000000005</c:v>
                </c:pt>
                <c:pt idx="3955">
                  <c:v>0.65580000000000005</c:v>
                </c:pt>
                <c:pt idx="3956">
                  <c:v>0.658335</c:v>
                </c:pt>
                <c:pt idx="3957">
                  <c:v>0.66</c:v>
                </c:pt>
                <c:pt idx="3958">
                  <c:v>0.66269999999999996</c:v>
                </c:pt>
                <c:pt idx="3959">
                  <c:v>0.66859999999999997</c:v>
                </c:pt>
                <c:pt idx="3960">
                  <c:v>0.67369999999999997</c:v>
                </c:pt>
                <c:pt idx="3961">
                  <c:v>0.67237199999999997</c:v>
                </c:pt>
                <c:pt idx="3962">
                  <c:v>0.67310899999999996</c:v>
                </c:pt>
                <c:pt idx="3963">
                  <c:v>0.66993899999999995</c:v>
                </c:pt>
                <c:pt idx="3964">
                  <c:v>0.67149999999999999</c:v>
                </c:pt>
                <c:pt idx="3965">
                  <c:v>0.67290000000000005</c:v>
                </c:pt>
                <c:pt idx="3966">
                  <c:v>0.67794200000000004</c:v>
                </c:pt>
                <c:pt idx="3967">
                  <c:v>0.67420000000000002</c:v>
                </c:pt>
                <c:pt idx="3968">
                  <c:v>0.67769999999999997</c:v>
                </c:pt>
                <c:pt idx="3969">
                  <c:v>0.67689999999999995</c:v>
                </c:pt>
                <c:pt idx="3970">
                  <c:v>0.67769999999999997</c:v>
                </c:pt>
                <c:pt idx="3971">
                  <c:v>0.67665500000000001</c:v>
                </c:pt>
                <c:pt idx="3972">
                  <c:v>0.68159999999999998</c:v>
                </c:pt>
                <c:pt idx="3973">
                  <c:v>0.67732700000000001</c:v>
                </c:pt>
                <c:pt idx="3974">
                  <c:v>0.67791000000000001</c:v>
                </c:pt>
                <c:pt idx="3975">
                  <c:v>0.67549999999999999</c:v>
                </c:pt>
                <c:pt idx="3976">
                  <c:v>0.67547500000000005</c:v>
                </c:pt>
                <c:pt idx="3977">
                  <c:v>0.67679999999999996</c:v>
                </c:pt>
                <c:pt idx="3978">
                  <c:v>0.67820000000000003</c:v>
                </c:pt>
                <c:pt idx="3979">
                  <c:v>0.67179999999999995</c:v>
                </c:pt>
                <c:pt idx="3980">
                  <c:v>0.66980799999999996</c:v>
                </c:pt>
                <c:pt idx="3981">
                  <c:v>0.67088599999999998</c:v>
                </c:pt>
                <c:pt idx="3982">
                  <c:v>0.66839999999999999</c:v>
                </c:pt>
                <c:pt idx="3983">
                  <c:v>0.67090000000000005</c:v>
                </c:pt>
                <c:pt idx="3984">
                  <c:v>0.66920000000000002</c:v>
                </c:pt>
                <c:pt idx="3985">
                  <c:v>0.66839999999999999</c:v>
                </c:pt>
                <c:pt idx="3986">
                  <c:v>0.66879900000000003</c:v>
                </c:pt>
                <c:pt idx="3987">
                  <c:v>0.66849999999999998</c:v>
                </c:pt>
                <c:pt idx="3988">
                  <c:v>0.67130000000000001</c:v>
                </c:pt>
                <c:pt idx="3989">
                  <c:v>0.67010000000000003</c:v>
                </c:pt>
                <c:pt idx="3990">
                  <c:v>0.67710000000000004</c:v>
                </c:pt>
                <c:pt idx="3991">
                  <c:v>0.680477</c:v>
                </c:pt>
                <c:pt idx="3992">
                  <c:v>0.68049999999999999</c:v>
                </c:pt>
                <c:pt idx="3993">
                  <c:v>0.68300000000000005</c:v>
                </c:pt>
                <c:pt idx="3994">
                  <c:v>0.68359999999999999</c:v>
                </c:pt>
                <c:pt idx="3995">
                  <c:v>0.68220000000000003</c:v>
                </c:pt>
                <c:pt idx="3996">
                  <c:v>0.68396599999999996</c:v>
                </c:pt>
                <c:pt idx="3997">
                  <c:v>0.68030000000000002</c:v>
                </c:pt>
                <c:pt idx="3998">
                  <c:v>0.67469999999999997</c:v>
                </c:pt>
                <c:pt idx="3999">
                  <c:v>0.67548600000000003</c:v>
                </c:pt>
                <c:pt idx="4000">
                  <c:v>0.67559999999999998</c:v>
                </c:pt>
                <c:pt idx="4001">
                  <c:v>0.67720000000000002</c:v>
                </c:pt>
                <c:pt idx="4002">
                  <c:v>0.67759999999999998</c:v>
                </c:pt>
                <c:pt idx="4003">
                  <c:v>0.679095</c:v>
                </c:pt>
                <c:pt idx="4004">
                  <c:v>0.67900000000000005</c:v>
                </c:pt>
                <c:pt idx="4005">
                  <c:v>0.68410000000000004</c:v>
                </c:pt>
                <c:pt idx="4006">
                  <c:v>0.68286199999999997</c:v>
                </c:pt>
                <c:pt idx="4007">
                  <c:v>0.67959999999999998</c:v>
                </c:pt>
                <c:pt idx="4008">
                  <c:v>0.67969999999999997</c:v>
                </c:pt>
                <c:pt idx="4009">
                  <c:v>0.682118</c:v>
                </c:pt>
                <c:pt idx="4010">
                  <c:v>0.68279999999999996</c:v>
                </c:pt>
                <c:pt idx="4011">
                  <c:v>0.68409799999999998</c:v>
                </c:pt>
                <c:pt idx="4012">
                  <c:v>0.68802399999999997</c:v>
                </c:pt>
                <c:pt idx="4013">
                  <c:v>0.69191899999999995</c:v>
                </c:pt>
                <c:pt idx="4014">
                  <c:v>0.69310000000000005</c:v>
                </c:pt>
                <c:pt idx="4015">
                  <c:v>0.69550000000000001</c:v>
                </c:pt>
                <c:pt idx="4016">
                  <c:v>0.694496</c:v>
                </c:pt>
                <c:pt idx="4017">
                  <c:v>0.69240000000000002</c:v>
                </c:pt>
                <c:pt idx="4018">
                  <c:v>0.68920000000000003</c:v>
                </c:pt>
                <c:pt idx="4019">
                  <c:v>0.69210000000000005</c:v>
                </c:pt>
                <c:pt idx="4020">
                  <c:v>0.69059999999999999</c:v>
                </c:pt>
                <c:pt idx="4021">
                  <c:v>0.69047899999999995</c:v>
                </c:pt>
                <c:pt idx="4022">
                  <c:v>0.69279999999999997</c:v>
                </c:pt>
                <c:pt idx="4023">
                  <c:v>0.68869999999999998</c:v>
                </c:pt>
                <c:pt idx="4024">
                  <c:v>0.68959999999999999</c:v>
                </c:pt>
                <c:pt idx="4025">
                  <c:v>0.6915</c:v>
                </c:pt>
                <c:pt idx="4026">
                  <c:v>0.69056799999999996</c:v>
                </c:pt>
                <c:pt idx="4027">
                  <c:v>0.68904100000000001</c:v>
                </c:pt>
                <c:pt idx="4028">
                  <c:v>0.69399999999999995</c:v>
                </c:pt>
                <c:pt idx="4029">
                  <c:v>0.69130000000000003</c:v>
                </c:pt>
                <c:pt idx="4030">
                  <c:v>0.68669899999999995</c:v>
                </c:pt>
                <c:pt idx="4031">
                  <c:v>0.68878700000000004</c:v>
                </c:pt>
                <c:pt idx="4032">
                  <c:v>0.6885</c:v>
                </c:pt>
                <c:pt idx="4033">
                  <c:v>0.69079999999999997</c:v>
                </c:pt>
                <c:pt idx="4034">
                  <c:v>0.68979999999999997</c:v>
                </c:pt>
                <c:pt idx="4035">
                  <c:v>0.69030000000000002</c:v>
                </c:pt>
                <c:pt idx="4036">
                  <c:v>0.690245</c:v>
                </c:pt>
                <c:pt idx="4037">
                  <c:v>0.68979500000000005</c:v>
                </c:pt>
                <c:pt idx="4038">
                  <c:v>0.69059999999999999</c:v>
                </c:pt>
                <c:pt idx="4039">
                  <c:v>0.69235000000000002</c:v>
                </c:pt>
                <c:pt idx="4040">
                  <c:v>0.69059999999999999</c:v>
                </c:pt>
                <c:pt idx="4041">
                  <c:v>0.69457100000000005</c:v>
                </c:pt>
                <c:pt idx="4042">
                  <c:v>0.69275399999999998</c:v>
                </c:pt>
                <c:pt idx="4043">
                  <c:v>0.69730000000000003</c:v>
                </c:pt>
                <c:pt idx="4044">
                  <c:v>0.70123500000000005</c:v>
                </c:pt>
                <c:pt idx="4045">
                  <c:v>0.699546</c:v>
                </c:pt>
                <c:pt idx="4046">
                  <c:v>0.69930400000000004</c:v>
                </c:pt>
                <c:pt idx="4047">
                  <c:v>0.69989999999999997</c:v>
                </c:pt>
                <c:pt idx="4048">
                  <c:v>0.699793</c:v>
                </c:pt>
                <c:pt idx="4049">
                  <c:v>0.69599999999999995</c:v>
                </c:pt>
                <c:pt idx="4050">
                  <c:v>0.69430000000000003</c:v>
                </c:pt>
                <c:pt idx="4051">
                  <c:v>0.69351399999999996</c:v>
                </c:pt>
                <c:pt idx="4052">
                  <c:v>0.69530000000000003</c:v>
                </c:pt>
                <c:pt idx="4053">
                  <c:v>0.69589999999999996</c:v>
                </c:pt>
                <c:pt idx="4054">
                  <c:v>0.6986</c:v>
                </c:pt>
                <c:pt idx="4055">
                  <c:v>0.69369099999999995</c:v>
                </c:pt>
                <c:pt idx="4056">
                  <c:v>0.69160299999999997</c:v>
                </c:pt>
                <c:pt idx="4057">
                  <c:v>0.69220000000000004</c:v>
                </c:pt>
                <c:pt idx="4058">
                  <c:v>0.69320000000000004</c:v>
                </c:pt>
                <c:pt idx="4059">
                  <c:v>0.69599999999999995</c:v>
                </c:pt>
                <c:pt idx="4060">
                  <c:v>0.69730000000000003</c:v>
                </c:pt>
                <c:pt idx="4061">
                  <c:v>0.69571700000000003</c:v>
                </c:pt>
                <c:pt idx="4062">
                  <c:v>0.69789999999999996</c:v>
                </c:pt>
                <c:pt idx="4063">
                  <c:v>0.69830000000000003</c:v>
                </c:pt>
                <c:pt idx="4064">
                  <c:v>0.70031900000000002</c:v>
                </c:pt>
                <c:pt idx="4065">
                  <c:v>0.70040000000000002</c:v>
                </c:pt>
                <c:pt idx="4066">
                  <c:v>0.70362599999999997</c:v>
                </c:pt>
                <c:pt idx="4067">
                  <c:v>0.70469999999999999</c:v>
                </c:pt>
                <c:pt idx="4068">
                  <c:v>0.70709999999999995</c:v>
                </c:pt>
                <c:pt idx="4069">
                  <c:v>0.70750500000000005</c:v>
                </c:pt>
                <c:pt idx="4070">
                  <c:v>0.70985500000000001</c:v>
                </c:pt>
                <c:pt idx="4071">
                  <c:v>0.71081300000000003</c:v>
                </c:pt>
                <c:pt idx="4072">
                  <c:v>0.71089999999999998</c:v>
                </c:pt>
                <c:pt idx="4073">
                  <c:v>0.70660000000000001</c:v>
                </c:pt>
                <c:pt idx="4074">
                  <c:v>0.71025000000000005</c:v>
                </c:pt>
                <c:pt idx="4075">
                  <c:v>0.722414</c:v>
                </c:pt>
                <c:pt idx="4076">
                  <c:v>0.72407999999999995</c:v>
                </c:pt>
                <c:pt idx="4077">
                  <c:v>0.71950000000000003</c:v>
                </c:pt>
                <c:pt idx="4078">
                  <c:v>0.7117</c:v>
                </c:pt>
                <c:pt idx="4079">
                  <c:v>0.70920000000000005</c:v>
                </c:pt>
                <c:pt idx="4080">
                  <c:v>0.7046</c:v>
                </c:pt>
                <c:pt idx="4081">
                  <c:v>0.69751300000000005</c:v>
                </c:pt>
                <c:pt idx="4082">
                  <c:v>0.69789999999999996</c:v>
                </c:pt>
                <c:pt idx="4083">
                  <c:v>0.70109999999999995</c:v>
                </c:pt>
                <c:pt idx="4084">
                  <c:v>0.69668699999999995</c:v>
                </c:pt>
                <c:pt idx="4085">
                  <c:v>0.69566399999999995</c:v>
                </c:pt>
                <c:pt idx="4086">
                  <c:v>0.69571099999999997</c:v>
                </c:pt>
                <c:pt idx="4087">
                  <c:v>0.69079999999999997</c:v>
                </c:pt>
                <c:pt idx="4088">
                  <c:v>0.68859999999999999</c:v>
                </c:pt>
                <c:pt idx="4089">
                  <c:v>0.69469999999999998</c:v>
                </c:pt>
                <c:pt idx="4090">
                  <c:v>0.68944000000000005</c:v>
                </c:pt>
                <c:pt idx="4091">
                  <c:v>0.69102699999999995</c:v>
                </c:pt>
                <c:pt idx="4092">
                  <c:v>0.68710000000000004</c:v>
                </c:pt>
                <c:pt idx="4093">
                  <c:v>0.69259999999999999</c:v>
                </c:pt>
                <c:pt idx="4094">
                  <c:v>0.69199999999999995</c:v>
                </c:pt>
                <c:pt idx="4095">
                  <c:v>0.69389999999999996</c:v>
                </c:pt>
                <c:pt idx="4096">
                  <c:v>0.69327000000000005</c:v>
                </c:pt>
                <c:pt idx="4097">
                  <c:v>0.69299999999999995</c:v>
                </c:pt>
                <c:pt idx="4098">
                  <c:v>0.69540199999999996</c:v>
                </c:pt>
                <c:pt idx="4099">
                  <c:v>0.69410000000000005</c:v>
                </c:pt>
                <c:pt idx="4100">
                  <c:v>0.69089999999999996</c:v>
                </c:pt>
                <c:pt idx="4101">
                  <c:v>0.68789</c:v>
                </c:pt>
                <c:pt idx="4102">
                  <c:v>0.68745500000000004</c:v>
                </c:pt>
                <c:pt idx="4103">
                  <c:v>0.68910000000000005</c:v>
                </c:pt>
                <c:pt idx="4104">
                  <c:v>0.68659999999999999</c:v>
                </c:pt>
                <c:pt idx="4105">
                  <c:v>0.68389999999999995</c:v>
                </c:pt>
                <c:pt idx="4106">
                  <c:v>0.68520099999999995</c:v>
                </c:pt>
                <c:pt idx="4107">
                  <c:v>0.68679999999999997</c:v>
                </c:pt>
                <c:pt idx="4108">
                  <c:v>0.69040000000000001</c:v>
                </c:pt>
                <c:pt idx="4109">
                  <c:v>0.69340000000000002</c:v>
                </c:pt>
                <c:pt idx="4110">
                  <c:v>0.69259999999999999</c:v>
                </c:pt>
                <c:pt idx="4111">
                  <c:v>0.69356700000000004</c:v>
                </c:pt>
                <c:pt idx="4112">
                  <c:v>0.69279999999999997</c:v>
                </c:pt>
                <c:pt idx="4113">
                  <c:v>0.69530099999999995</c:v>
                </c:pt>
                <c:pt idx="4114">
                  <c:v>0.69640000000000002</c:v>
                </c:pt>
                <c:pt idx="4115">
                  <c:v>0.70030000000000003</c:v>
                </c:pt>
                <c:pt idx="4116">
                  <c:v>0.70252700000000001</c:v>
                </c:pt>
                <c:pt idx="4117">
                  <c:v>0.6956</c:v>
                </c:pt>
                <c:pt idx="4118">
                  <c:v>0.69699999999999995</c:v>
                </c:pt>
                <c:pt idx="4119">
                  <c:v>0.68718199999999996</c:v>
                </c:pt>
                <c:pt idx="4120">
                  <c:v>0.69159999999999999</c:v>
                </c:pt>
                <c:pt idx="4121">
                  <c:v>0.69341799999999998</c:v>
                </c:pt>
                <c:pt idx="4122">
                  <c:v>0.69440400000000002</c:v>
                </c:pt>
                <c:pt idx="4123">
                  <c:v>0.69742999999999999</c:v>
                </c:pt>
                <c:pt idx="4124">
                  <c:v>0.70079999999999998</c:v>
                </c:pt>
                <c:pt idx="4125">
                  <c:v>0.69799999999999995</c:v>
                </c:pt>
                <c:pt idx="4126">
                  <c:v>0.69886099999999995</c:v>
                </c:pt>
                <c:pt idx="4127">
                  <c:v>0.69952199999999998</c:v>
                </c:pt>
                <c:pt idx="4128">
                  <c:v>0.69520000000000004</c:v>
                </c:pt>
                <c:pt idx="4129">
                  <c:v>0.68610000000000004</c:v>
                </c:pt>
                <c:pt idx="4130">
                  <c:v>0.68720000000000003</c:v>
                </c:pt>
                <c:pt idx="4131">
                  <c:v>0.69973099999999999</c:v>
                </c:pt>
                <c:pt idx="4132">
                  <c:v>0.69216800000000001</c:v>
                </c:pt>
                <c:pt idx="4133">
                  <c:v>0.68489999999999995</c:v>
                </c:pt>
                <c:pt idx="4134">
                  <c:v>0.68240000000000001</c:v>
                </c:pt>
                <c:pt idx="4135">
                  <c:v>0.68359999999999999</c:v>
                </c:pt>
                <c:pt idx="4136">
                  <c:v>0.68339700000000003</c:v>
                </c:pt>
                <c:pt idx="4137">
                  <c:v>0.68069999999999997</c:v>
                </c:pt>
                <c:pt idx="4138">
                  <c:v>0.68300000000000005</c:v>
                </c:pt>
                <c:pt idx="4139">
                  <c:v>0.68169999999999997</c:v>
                </c:pt>
                <c:pt idx="4140">
                  <c:v>0.67700000000000005</c:v>
                </c:pt>
                <c:pt idx="4141">
                  <c:v>0.67727499999999996</c:v>
                </c:pt>
                <c:pt idx="4142">
                  <c:v>0.67379999999999995</c:v>
                </c:pt>
                <c:pt idx="4143">
                  <c:v>0.67030000000000001</c:v>
                </c:pt>
                <c:pt idx="4144">
                  <c:v>0.66879999999999995</c:v>
                </c:pt>
                <c:pt idx="4145">
                  <c:v>0.66668099999999997</c:v>
                </c:pt>
                <c:pt idx="4146">
                  <c:v>0.66169299999999998</c:v>
                </c:pt>
                <c:pt idx="4147">
                  <c:v>0.66010400000000002</c:v>
                </c:pt>
                <c:pt idx="4148">
                  <c:v>0.65720000000000001</c:v>
                </c:pt>
                <c:pt idx="4149">
                  <c:v>0.65866999999999998</c:v>
                </c:pt>
                <c:pt idx="4150">
                  <c:v>0.66480300000000003</c:v>
                </c:pt>
                <c:pt idx="4151">
                  <c:v>0.66581699999999999</c:v>
                </c:pt>
                <c:pt idx="4152">
                  <c:v>0.66439999999999999</c:v>
                </c:pt>
                <c:pt idx="4153">
                  <c:v>0.66629700000000003</c:v>
                </c:pt>
                <c:pt idx="4154">
                  <c:v>0.6653</c:v>
                </c:pt>
                <c:pt idx="4155">
                  <c:v>0.66424799999999995</c:v>
                </c:pt>
                <c:pt idx="4156">
                  <c:v>0.66552500000000003</c:v>
                </c:pt>
                <c:pt idx="4157">
                  <c:v>0.66921299999999995</c:v>
                </c:pt>
                <c:pt idx="4158">
                  <c:v>0.67299299999999995</c:v>
                </c:pt>
                <c:pt idx="4159">
                  <c:v>0.67449999999999999</c:v>
                </c:pt>
                <c:pt idx="4160">
                  <c:v>0.67649999999999999</c:v>
                </c:pt>
                <c:pt idx="4161">
                  <c:v>0.67859999999999998</c:v>
                </c:pt>
                <c:pt idx="4162">
                  <c:v>0.67998800000000004</c:v>
                </c:pt>
                <c:pt idx="4163">
                  <c:v>0.68240000000000001</c:v>
                </c:pt>
                <c:pt idx="4164">
                  <c:v>0.68799999999999994</c:v>
                </c:pt>
                <c:pt idx="4165">
                  <c:v>0.69259499999999996</c:v>
                </c:pt>
                <c:pt idx="4166">
                  <c:v>0.68897200000000003</c:v>
                </c:pt>
                <c:pt idx="4167">
                  <c:v>0.693909</c:v>
                </c:pt>
                <c:pt idx="4168">
                  <c:v>0.69189999999999996</c:v>
                </c:pt>
                <c:pt idx="4169">
                  <c:v>0.70627799999999996</c:v>
                </c:pt>
                <c:pt idx="4170">
                  <c:v>0.71164300000000003</c:v>
                </c:pt>
                <c:pt idx="4171">
                  <c:v>0.70674599999999999</c:v>
                </c:pt>
                <c:pt idx="4172">
                  <c:v>0.70689999999999997</c:v>
                </c:pt>
                <c:pt idx="4173">
                  <c:v>0.69729600000000003</c:v>
                </c:pt>
                <c:pt idx="4174">
                  <c:v>0.70617600000000003</c:v>
                </c:pt>
                <c:pt idx="4175">
                  <c:v>0.70609999999999995</c:v>
                </c:pt>
                <c:pt idx="4176">
                  <c:v>0.70450000000000002</c:v>
                </c:pt>
                <c:pt idx="4177">
                  <c:v>0.69745400000000002</c:v>
                </c:pt>
                <c:pt idx="4178">
                  <c:v>0.699708</c:v>
                </c:pt>
                <c:pt idx="4179">
                  <c:v>0.68703700000000001</c:v>
                </c:pt>
                <c:pt idx="4180">
                  <c:v>0.68818400000000002</c:v>
                </c:pt>
                <c:pt idx="4181">
                  <c:v>0.68808199999999997</c:v>
                </c:pt>
                <c:pt idx="4182">
                  <c:v>0.67859999999999998</c:v>
                </c:pt>
                <c:pt idx="4183">
                  <c:v>0.68633200000000005</c:v>
                </c:pt>
                <c:pt idx="4184">
                  <c:v>0.67969999999999997</c:v>
                </c:pt>
                <c:pt idx="4185">
                  <c:v>0.68899299999999997</c:v>
                </c:pt>
                <c:pt idx="4186">
                  <c:v>0.68830000000000002</c:v>
                </c:pt>
                <c:pt idx="4187">
                  <c:v>0.68763399999999997</c:v>
                </c:pt>
                <c:pt idx="4188">
                  <c:v>0.68203899999999995</c:v>
                </c:pt>
                <c:pt idx="4189">
                  <c:v>0.67935299999999998</c:v>
                </c:pt>
                <c:pt idx="4190">
                  <c:v>0.68149000000000004</c:v>
                </c:pt>
                <c:pt idx="4191">
                  <c:v>0.68459999999999999</c:v>
                </c:pt>
                <c:pt idx="4192">
                  <c:v>0.68489999999999995</c:v>
                </c:pt>
                <c:pt idx="4193">
                  <c:v>0.68508899999999995</c:v>
                </c:pt>
                <c:pt idx="4194">
                  <c:v>0.6855</c:v>
                </c:pt>
                <c:pt idx="4195">
                  <c:v>0.688832</c:v>
                </c:pt>
                <c:pt idx="4196">
                  <c:v>0.68839700000000004</c:v>
                </c:pt>
                <c:pt idx="4197">
                  <c:v>0.69042599999999998</c:v>
                </c:pt>
                <c:pt idx="4198">
                  <c:v>0.69367900000000005</c:v>
                </c:pt>
                <c:pt idx="4199">
                  <c:v>0.696662</c:v>
                </c:pt>
                <c:pt idx="4200">
                  <c:v>0.69768699999999995</c:v>
                </c:pt>
                <c:pt idx="4201">
                  <c:v>0.69410000000000005</c:v>
                </c:pt>
                <c:pt idx="4202">
                  <c:v>0.69930000000000003</c:v>
                </c:pt>
                <c:pt idx="4203">
                  <c:v>0.70589999999999997</c:v>
                </c:pt>
                <c:pt idx="4204">
                  <c:v>0.70520000000000005</c:v>
                </c:pt>
                <c:pt idx="4205">
                  <c:v>0.71164300000000003</c:v>
                </c:pt>
                <c:pt idx="4206">
                  <c:v>0.70979999999999999</c:v>
                </c:pt>
                <c:pt idx="4207">
                  <c:v>0.71419999999999995</c:v>
                </c:pt>
                <c:pt idx="4208">
                  <c:v>0.72050000000000003</c:v>
                </c:pt>
                <c:pt idx="4209">
                  <c:v>0.72497500000000004</c:v>
                </c:pt>
                <c:pt idx="4210">
                  <c:v>0.72756200000000004</c:v>
                </c:pt>
                <c:pt idx="4211">
                  <c:v>0.72325899999999999</c:v>
                </c:pt>
                <c:pt idx="4212">
                  <c:v>0.71972999999999998</c:v>
                </c:pt>
                <c:pt idx="4213">
                  <c:v>0.71520799999999995</c:v>
                </c:pt>
                <c:pt idx="4214">
                  <c:v>0.71740000000000004</c:v>
                </c:pt>
                <c:pt idx="4215">
                  <c:v>0.71849799999999997</c:v>
                </c:pt>
                <c:pt idx="4216">
                  <c:v>0.71989999999999998</c:v>
                </c:pt>
                <c:pt idx="4217">
                  <c:v>0.72122600000000003</c:v>
                </c:pt>
                <c:pt idx="4218">
                  <c:v>0.71497500000000003</c:v>
                </c:pt>
                <c:pt idx="4219">
                  <c:v>0.71950599999999998</c:v>
                </c:pt>
                <c:pt idx="4220">
                  <c:v>0.71174899999999997</c:v>
                </c:pt>
                <c:pt idx="4221">
                  <c:v>0.70720000000000005</c:v>
                </c:pt>
                <c:pt idx="4222">
                  <c:v>0.70940000000000003</c:v>
                </c:pt>
                <c:pt idx="4223">
                  <c:v>0.70566799999999996</c:v>
                </c:pt>
                <c:pt idx="4224">
                  <c:v>0.69730000000000003</c:v>
                </c:pt>
                <c:pt idx="4225">
                  <c:v>0.70059499999999997</c:v>
                </c:pt>
                <c:pt idx="4226">
                  <c:v>0.69489999999999996</c:v>
                </c:pt>
                <c:pt idx="4227">
                  <c:v>0.70625000000000004</c:v>
                </c:pt>
                <c:pt idx="4228">
                  <c:v>0.71308499999999997</c:v>
                </c:pt>
                <c:pt idx="4229">
                  <c:v>0.72199999999999998</c:v>
                </c:pt>
                <c:pt idx="4230">
                  <c:v>0.72534500000000002</c:v>
                </c:pt>
                <c:pt idx="4231">
                  <c:v>0.71760000000000002</c:v>
                </c:pt>
                <c:pt idx="4232">
                  <c:v>0.71519999999999995</c:v>
                </c:pt>
                <c:pt idx="4233">
                  <c:v>0.71940000000000004</c:v>
                </c:pt>
                <c:pt idx="4234">
                  <c:v>0.72388699999999995</c:v>
                </c:pt>
                <c:pt idx="4235">
                  <c:v>0.72034200000000004</c:v>
                </c:pt>
                <c:pt idx="4236">
                  <c:v>0.719113</c:v>
                </c:pt>
                <c:pt idx="4237">
                  <c:v>0.71850000000000003</c:v>
                </c:pt>
                <c:pt idx="4238">
                  <c:v>0.72260000000000002</c:v>
                </c:pt>
                <c:pt idx="4239">
                  <c:v>0.71870000000000001</c:v>
                </c:pt>
                <c:pt idx="4240">
                  <c:v>0.71944799999999998</c:v>
                </c:pt>
                <c:pt idx="4241">
                  <c:v>0.72104999999999997</c:v>
                </c:pt>
                <c:pt idx="4242">
                  <c:v>0.73042399999999996</c:v>
                </c:pt>
                <c:pt idx="4243">
                  <c:v>0.71930000000000005</c:v>
                </c:pt>
                <c:pt idx="4244">
                  <c:v>0.7046</c:v>
                </c:pt>
                <c:pt idx="4245">
                  <c:v>0.70095099999999999</c:v>
                </c:pt>
                <c:pt idx="4246">
                  <c:v>0.70299999999999996</c:v>
                </c:pt>
                <c:pt idx="4247">
                  <c:v>0.70940000000000003</c:v>
                </c:pt>
                <c:pt idx="4248">
                  <c:v>0.70276000000000005</c:v>
                </c:pt>
                <c:pt idx="4249">
                  <c:v>0.70387999999999995</c:v>
                </c:pt>
                <c:pt idx="4250">
                  <c:v>0.70693899999999998</c:v>
                </c:pt>
                <c:pt idx="4251">
                  <c:v>0.70740000000000003</c:v>
                </c:pt>
                <c:pt idx="4252">
                  <c:v>0.71160000000000001</c:v>
                </c:pt>
                <c:pt idx="4253">
                  <c:v>0.714754</c:v>
                </c:pt>
                <c:pt idx="4254">
                  <c:v>0.70850000000000002</c:v>
                </c:pt>
                <c:pt idx="4255">
                  <c:v>0.70572000000000001</c:v>
                </c:pt>
                <c:pt idx="4256">
                  <c:v>0.70638699999999999</c:v>
                </c:pt>
                <c:pt idx="4257">
                  <c:v>0.71050000000000002</c:v>
                </c:pt>
                <c:pt idx="4258">
                  <c:v>0.70979999999999999</c:v>
                </c:pt>
                <c:pt idx="4259">
                  <c:v>0.71060000000000001</c:v>
                </c:pt>
                <c:pt idx="4260">
                  <c:v>0.71031200000000005</c:v>
                </c:pt>
                <c:pt idx="4261">
                  <c:v>0.71289999999999998</c:v>
                </c:pt>
                <c:pt idx="4262">
                  <c:v>0.71092699999999998</c:v>
                </c:pt>
                <c:pt idx="4263">
                  <c:v>0.70903000000000005</c:v>
                </c:pt>
                <c:pt idx="4264">
                  <c:v>0.698384</c:v>
                </c:pt>
                <c:pt idx="4265">
                  <c:v>0.70079199999999997</c:v>
                </c:pt>
                <c:pt idx="4266">
                  <c:v>0.69646300000000005</c:v>
                </c:pt>
                <c:pt idx="4267">
                  <c:v>0.69647999999999999</c:v>
                </c:pt>
                <c:pt idx="4268">
                  <c:v>0.69007300000000005</c:v>
                </c:pt>
                <c:pt idx="4269">
                  <c:v>0.68480799999999997</c:v>
                </c:pt>
                <c:pt idx="4270">
                  <c:v>0.68623900000000004</c:v>
                </c:pt>
                <c:pt idx="4271">
                  <c:v>0.68159999999999998</c:v>
                </c:pt>
                <c:pt idx="4272">
                  <c:v>0.68196299999999999</c:v>
                </c:pt>
                <c:pt idx="4273">
                  <c:v>0.68379999999999996</c:v>
                </c:pt>
                <c:pt idx="4274">
                  <c:v>0.68939399999999995</c:v>
                </c:pt>
                <c:pt idx="4275">
                  <c:v>0.68667999999999996</c:v>
                </c:pt>
                <c:pt idx="4276">
                  <c:v>0.68793099999999996</c:v>
                </c:pt>
                <c:pt idx="4277">
                  <c:v>0.68932599999999999</c:v>
                </c:pt>
                <c:pt idx="4278">
                  <c:v>0.68302600000000002</c:v>
                </c:pt>
                <c:pt idx="4279">
                  <c:v>0.68594900000000003</c:v>
                </c:pt>
                <c:pt idx="4280">
                  <c:v>0.68444000000000005</c:v>
                </c:pt>
                <c:pt idx="4281">
                  <c:v>0.68119200000000002</c:v>
                </c:pt>
                <c:pt idx="4282">
                  <c:v>0.69284199999999996</c:v>
                </c:pt>
                <c:pt idx="4283">
                  <c:v>0.68761799999999995</c:v>
                </c:pt>
                <c:pt idx="4284">
                  <c:v>0.69082100000000002</c:v>
                </c:pt>
                <c:pt idx="4285">
                  <c:v>0.68570500000000001</c:v>
                </c:pt>
                <c:pt idx="4286">
                  <c:v>0.68379999999999996</c:v>
                </c:pt>
                <c:pt idx="4287">
                  <c:v>0.69131699999999996</c:v>
                </c:pt>
                <c:pt idx="4288">
                  <c:v>0.69179999999999997</c:v>
                </c:pt>
                <c:pt idx="4289">
                  <c:v>0.68840000000000001</c:v>
                </c:pt>
                <c:pt idx="4290">
                  <c:v>0.67638200000000004</c:v>
                </c:pt>
                <c:pt idx="4291">
                  <c:v>0.67800099999999996</c:v>
                </c:pt>
                <c:pt idx="4292">
                  <c:v>0.67714700000000005</c:v>
                </c:pt>
                <c:pt idx="4293">
                  <c:v>0.67090000000000005</c:v>
                </c:pt>
                <c:pt idx="4294">
                  <c:v>0.674431</c:v>
                </c:pt>
                <c:pt idx="4295">
                  <c:v>0.66748799999999997</c:v>
                </c:pt>
                <c:pt idx="4296">
                  <c:v>0.67237599999999997</c:v>
                </c:pt>
                <c:pt idx="4297">
                  <c:v>0.67649599999999999</c:v>
                </c:pt>
                <c:pt idx="4298">
                  <c:v>0.67430000000000001</c:v>
                </c:pt>
                <c:pt idx="4299">
                  <c:v>0.68130000000000002</c:v>
                </c:pt>
                <c:pt idx="4300">
                  <c:v>0.68096999999999996</c:v>
                </c:pt>
                <c:pt idx="4301">
                  <c:v>0.68079999999999996</c:v>
                </c:pt>
                <c:pt idx="4302">
                  <c:v>0.67865399999999998</c:v>
                </c:pt>
                <c:pt idx="4303">
                  <c:v>0.67597700000000005</c:v>
                </c:pt>
                <c:pt idx="4304">
                  <c:v>0.66959999999999997</c:v>
                </c:pt>
                <c:pt idx="4305">
                  <c:v>0.66373300000000002</c:v>
                </c:pt>
                <c:pt idx="4306">
                  <c:v>0.65549999999999997</c:v>
                </c:pt>
                <c:pt idx="4307">
                  <c:v>0.66369999999999996</c:v>
                </c:pt>
                <c:pt idx="4308">
                  <c:v>0.66439999999999999</c:v>
                </c:pt>
                <c:pt idx="4309">
                  <c:v>0.66649999999999998</c:v>
                </c:pt>
                <c:pt idx="4310">
                  <c:v>0.66362699999999997</c:v>
                </c:pt>
                <c:pt idx="4311">
                  <c:v>0.66420199999999996</c:v>
                </c:pt>
                <c:pt idx="4312">
                  <c:v>0.67769999999999997</c:v>
                </c:pt>
                <c:pt idx="4313">
                  <c:v>0.67459999999999998</c:v>
                </c:pt>
                <c:pt idx="4314">
                  <c:v>0.67200000000000004</c:v>
                </c:pt>
                <c:pt idx="4315">
                  <c:v>0.67634700000000003</c:v>
                </c:pt>
                <c:pt idx="4316">
                  <c:v>0.67269999999999996</c:v>
                </c:pt>
                <c:pt idx="4317">
                  <c:v>0.66180000000000005</c:v>
                </c:pt>
                <c:pt idx="4318">
                  <c:v>0.66183099999999995</c:v>
                </c:pt>
                <c:pt idx="4319">
                  <c:v>0.66032800000000003</c:v>
                </c:pt>
                <c:pt idx="4320">
                  <c:v>0.66401200000000005</c:v>
                </c:pt>
                <c:pt idx="4321">
                  <c:v>0.66559999999999997</c:v>
                </c:pt>
                <c:pt idx="4322">
                  <c:v>0.66520000000000001</c:v>
                </c:pt>
                <c:pt idx="4323">
                  <c:v>0.66090000000000004</c:v>
                </c:pt>
                <c:pt idx="4324">
                  <c:v>0.65290000000000004</c:v>
                </c:pt>
                <c:pt idx="4325">
                  <c:v>0.64265099999999997</c:v>
                </c:pt>
                <c:pt idx="4326">
                  <c:v>0.61660000000000004</c:v>
                </c:pt>
                <c:pt idx="4327">
                  <c:v>0.61831499999999995</c:v>
                </c:pt>
                <c:pt idx="4328">
                  <c:v>0.62890000000000001</c:v>
                </c:pt>
                <c:pt idx="4329">
                  <c:v>0.63790000000000002</c:v>
                </c:pt>
                <c:pt idx="4330">
                  <c:v>0.64084600000000003</c:v>
                </c:pt>
                <c:pt idx="4331">
                  <c:v>0.63396300000000005</c:v>
                </c:pt>
                <c:pt idx="4332">
                  <c:v>0.62182499999999996</c:v>
                </c:pt>
                <c:pt idx="4333">
                  <c:v>0.62811799999999995</c:v>
                </c:pt>
                <c:pt idx="4334">
                  <c:v>0.63070000000000004</c:v>
                </c:pt>
                <c:pt idx="4335">
                  <c:v>0.62002400000000002</c:v>
                </c:pt>
                <c:pt idx="4336">
                  <c:v>0.62039999999999995</c:v>
                </c:pt>
                <c:pt idx="4337">
                  <c:v>0.62680000000000002</c:v>
                </c:pt>
                <c:pt idx="4338">
                  <c:v>0.62204000000000004</c:v>
                </c:pt>
                <c:pt idx="4339">
                  <c:v>0.62643899999999997</c:v>
                </c:pt>
                <c:pt idx="4340">
                  <c:v>0.62572300000000003</c:v>
                </c:pt>
                <c:pt idx="4341">
                  <c:v>0.63065000000000004</c:v>
                </c:pt>
                <c:pt idx="4342">
                  <c:v>0.63270000000000004</c:v>
                </c:pt>
                <c:pt idx="4343">
                  <c:v>0.63690000000000002</c:v>
                </c:pt>
                <c:pt idx="4344">
                  <c:v>0.62827599999999995</c:v>
                </c:pt>
                <c:pt idx="4345">
                  <c:v>0.63589399999999996</c:v>
                </c:pt>
                <c:pt idx="4346">
                  <c:v>0.63744400000000001</c:v>
                </c:pt>
                <c:pt idx="4347">
                  <c:v>0.63561599999999996</c:v>
                </c:pt>
                <c:pt idx="4348">
                  <c:v>0.62534999999999996</c:v>
                </c:pt>
                <c:pt idx="4349">
                  <c:v>0.62789799999999996</c:v>
                </c:pt>
                <c:pt idx="4350">
                  <c:v>0.62749600000000005</c:v>
                </c:pt>
                <c:pt idx="4351">
                  <c:v>0.62109999999999999</c:v>
                </c:pt>
                <c:pt idx="4352">
                  <c:v>0.62119999999999997</c:v>
                </c:pt>
                <c:pt idx="4353">
                  <c:v>0.62680800000000003</c:v>
                </c:pt>
                <c:pt idx="4354">
                  <c:v>0.62823499999999999</c:v>
                </c:pt>
                <c:pt idx="4355">
                  <c:v>0.62919700000000001</c:v>
                </c:pt>
                <c:pt idx="4356">
                  <c:v>0.63314899999999996</c:v>
                </c:pt>
                <c:pt idx="4357">
                  <c:v>0.63529999999999998</c:v>
                </c:pt>
                <c:pt idx="4358">
                  <c:v>0.64100000000000001</c:v>
                </c:pt>
                <c:pt idx="4359">
                  <c:v>0.64255899999999999</c:v>
                </c:pt>
                <c:pt idx="4360">
                  <c:v>0.64563999999999999</c:v>
                </c:pt>
                <c:pt idx="4361">
                  <c:v>0.64810000000000001</c:v>
                </c:pt>
                <c:pt idx="4362">
                  <c:v>0.63360000000000005</c:v>
                </c:pt>
                <c:pt idx="4363">
                  <c:v>0.63595000000000002</c:v>
                </c:pt>
                <c:pt idx="4364">
                  <c:v>0.64434599999999997</c:v>
                </c:pt>
                <c:pt idx="4365">
                  <c:v>0.640405</c:v>
                </c:pt>
                <c:pt idx="4366">
                  <c:v>0.64000599999999996</c:v>
                </c:pt>
                <c:pt idx="4367">
                  <c:v>0.63990599999999997</c:v>
                </c:pt>
                <c:pt idx="4368">
                  <c:v>0.63600000000000001</c:v>
                </c:pt>
                <c:pt idx="4369">
                  <c:v>0.65</c:v>
                </c:pt>
                <c:pt idx="4370">
                  <c:v>0.65532599999999996</c:v>
                </c:pt>
                <c:pt idx="4371">
                  <c:v>0.65510000000000002</c:v>
                </c:pt>
                <c:pt idx="4372">
                  <c:v>0.65180000000000005</c:v>
                </c:pt>
                <c:pt idx="4373">
                  <c:v>0.65018299999999996</c:v>
                </c:pt>
                <c:pt idx="4374">
                  <c:v>0.64457500000000001</c:v>
                </c:pt>
                <c:pt idx="4375">
                  <c:v>0.64822000000000002</c:v>
                </c:pt>
                <c:pt idx="4376">
                  <c:v>0.64904499999999998</c:v>
                </c:pt>
                <c:pt idx="4377">
                  <c:v>0.6552</c:v>
                </c:pt>
                <c:pt idx="4378">
                  <c:v>0.65649999999999997</c:v>
                </c:pt>
                <c:pt idx="4379">
                  <c:v>0.65649999999999997</c:v>
                </c:pt>
                <c:pt idx="4380">
                  <c:v>0.65579100000000001</c:v>
                </c:pt>
                <c:pt idx="4381">
                  <c:v>0.65526899999999999</c:v>
                </c:pt>
                <c:pt idx="4382">
                  <c:v>0.65559999999999996</c:v>
                </c:pt>
                <c:pt idx="4383">
                  <c:v>0.65710000000000002</c:v>
                </c:pt>
                <c:pt idx="4384">
                  <c:v>0.65959999999999996</c:v>
                </c:pt>
                <c:pt idx="4385">
                  <c:v>0.66183999999999998</c:v>
                </c:pt>
                <c:pt idx="4386">
                  <c:v>0.66379999999999995</c:v>
                </c:pt>
                <c:pt idx="4387">
                  <c:v>0.66810000000000003</c:v>
                </c:pt>
                <c:pt idx="4388">
                  <c:v>0.66729799999999995</c:v>
                </c:pt>
                <c:pt idx="4389">
                  <c:v>0.67035199999999995</c:v>
                </c:pt>
                <c:pt idx="4390">
                  <c:v>0.67965900000000001</c:v>
                </c:pt>
                <c:pt idx="4391">
                  <c:v>0.67602700000000004</c:v>
                </c:pt>
                <c:pt idx="4392">
                  <c:v>0.68199399999999999</c:v>
                </c:pt>
                <c:pt idx="4393">
                  <c:v>0.68300000000000005</c:v>
                </c:pt>
                <c:pt idx="4394">
                  <c:v>0.6804</c:v>
                </c:pt>
                <c:pt idx="4395">
                  <c:v>0.67912300000000003</c:v>
                </c:pt>
                <c:pt idx="4396">
                  <c:v>0.68410000000000004</c:v>
                </c:pt>
                <c:pt idx="4397">
                  <c:v>0.68940000000000001</c:v>
                </c:pt>
                <c:pt idx="4398">
                  <c:v>0.68809699999999996</c:v>
                </c:pt>
                <c:pt idx="4399">
                  <c:v>0.67065699999999995</c:v>
                </c:pt>
                <c:pt idx="4400">
                  <c:v>0.67442000000000002</c:v>
                </c:pt>
                <c:pt idx="4401">
                  <c:v>0.67016500000000001</c:v>
                </c:pt>
                <c:pt idx="4402">
                  <c:v>0.662578</c:v>
                </c:pt>
                <c:pt idx="4403">
                  <c:v>0.65559999999999996</c:v>
                </c:pt>
                <c:pt idx="4404">
                  <c:v>0.66408999999999996</c:v>
                </c:pt>
                <c:pt idx="4405">
                  <c:v>0.65399200000000002</c:v>
                </c:pt>
                <c:pt idx="4406">
                  <c:v>0.65920900000000004</c:v>
                </c:pt>
                <c:pt idx="4407">
                  <c:v>0.65800000000000003</c:v>
                </c:pt>
                <c:pt idx="4408">
                  <c:v>0.66202700000000003</c:v>
                </c:pt>
                <c:pt idx="4409">
                  <c:v>0.65717499999999995</c:v>
                </c:pt>
                <c:pt idx="4410">
                  <c:v>0.66010000000000002</c:v>
                </c:pt>
                <c:pt idx="4411">
                  <c:v>0.65969999999999995</c:v>
                </c:pt>
                <c:pt idx="4412">
                  <c:v>0.66041899999999998</c:v>
                </c:pt>
                <c:pt idx="4413">
                  <c:v>0.66288400000000003</c:v>
                </c:pt>
                <c:pt idx="4414">
                  <c:v>0.66272600000000004</c:v>
                </c:pt>
                <c:pt idx="4415">
                  <c:v>0.66434599999999999</c:v>
                </c:pt>
                <c:pt idx="4416">
                  <c:v>0.66120900000000005</c:v>
                </c:pt>
                <c:pt idx="4417">
                  <c:v>0.66727199999999998</c:v>
                </c:pt>
                <c:pt idx="4418">
                  <c:v>0.66559999999999997</c:v>
                </c:pt>
                <c:pt idx="4419">
                  <c:v>0.67013599999999995</c:v>
                </c:pt>
                <c:pt idx="4420">
                  <c:v>0.67247000000000001</c:v>
                </c:pt>
                <c:pt idx="4421">
                  <c:v>0.66601299999999997</c:v>
                </c:pt>
                <c:pt idx="4422">
                  <c:v>0.65706799999999999</c:v>
                </c:pt>
                <c:pt idx="4423">
                  <c:v>0.64250600000000002</c:v>
                </c:pt>
                <c:pt idx="4424">
                  <c:v>0.636548</c:v>
                </c:pt>
                <c:pt idx="4425">
                  <c:v>0.64319999999999999</c:v>
                </c:pt>
                <c:pt idx="4426">
                  <c:v>0.64439999999999997</c:v>
                </c:pt>
                <c:pt idx="4427">
                  <c:v>0.63765000000000005</c:v>
                </c:pt>
                <c:pt idx="4428">
                  <c:v>0.64410000000000001</c:v>
                </c:pt>
                <c:pt idx="4429">
                  <c:v>0.62859200000000004</c:v>
                </c:pt>
                <c:pt idx="4430">
                  <c:v>0.63085000000000002</c:v>
                </c:pt>
                <c:pt idx="4431">
                  <c:v>0.63385000000000002</c:v>
                </c:pt>
                <c:pt idx="4432">
                  <c:v>0.63815</c:v>
                </c:pt>
                <c:pt idx="4433">
                  <c:v>0.64490000000000003</c:v>
                </c:pt>
                <c:pt idx="4434">
                  <c:v>0.64851199999999998</c:v>
                </c:pt>
                <c:pt idx="4435">
                  <c:v>0.64048099999999997</c:v>
                </c:pt>
                <c:pt idx="4436">
                  <c:v>0.64439999999999997</c:v>
                </c:pt>
                <c:pt idx="4437">
                  <c:v>0.64400000000000002</c:v>
                </c:pt>
                <c:pt idx="4438">
                  <c:v>0.64739999999999998</c:v>
                </c:pt>
                <c:pt idx="4439">
                  <c:v>0.65415299999999998</c:v>
                </c:pt>
                <c:pt idx="4440">
                  <c:v>0.65280000000000005</c:v>
                </c:pt>
                <c:pt idx="4441">
                  <c:v>0.64370000000000005</c:v>
                </c:pt>
                <c:pt idx="4442">
                  <c:v>0.64600000000000002</c:v>
                </c:pt>
                <c:pt idx="4443">
                  <c:v>0.64259999999999995</c:v>
                </c:pt>
                <c:pt idx="4444">
                  <c:v>0.63303100000000001</c:v>
                </c:pt>
                <c:pt idx="4445">
                  <c:v>0.63229999999999997</c:v>
                </c:pt>
                <c:pt idx="4446">
                  <c:v>0.626</c:v>
                </c:pt>
                <c:pt idx="4447">
                  <c:v>0.62944999999999995</c:v>
                </c:pt>
                <c:pt idx="4448">
                  <c:v>0.62915699999999997</c:v>
                </c:pt>
                <c:pt idx="4449">
                  <c:v>0.63126199999999999</c:v>
                </c:pt>
                <c:pt idx="4450">
                  <c:v>0.63990000000000002</c:v>
                </c:pt>
                <c:pt idx="4451">
                  <c:v>0.63829999999999998</c:v>
                </c:pt>
                <c:pt idx="4452">
                  <c:v>0.64490000000000003</c:v>
                </c:pt>
                <c:pt idx="4453">
                  <c:v>0.64361699999999999</c:v>
                </c:pt>
                <c:pt idx="4454">
                  <c:v>0.64224099999999995</c:v>
                </c:pt>
                <c:pt idx="4455">
                  <c:v>0.65580000000000005</c:v>
                </c:pt>
                <c:pt idx="4456">
                  <c:v>0.65307199999999999</c:v>
                </c:pt>
                <c:pt idx="4457">
                  <c:v>0.65280000000000005</c:v>
                </c:pt>
                <c:pt idx="4458">
                  <c:v>0.65629999999999999</c:v>
                </c:pt>
                <c:pt idx="4459">
                  <c:v>0.65183000000000002</c:v>
                </c:pt>
                <c:pt idx="4460">
                  <c:v>0.65650299999999995</c:v>
                </c:pt>
                <c:pt idx="4461">
                  <c:v>0.66010000000000002</c:v>
                </c:pt>
                <c:pt idx="4462">
                  <c:v>0.6704</c:v>
                </c:pt>
                <c:pt idx="4463">
                  <c:v>0.67201100000000002</c:v>
                </c:pt>
                <c:pt idx="4464">
                  <c:v>0.67625100000000005</c:v>
                </c:pt>
                <c:pt idx="4465">
                  <c:v>0.67700000000000005</c:v>
                </c:pt>
                <c:pt idx="4466">
                  <c:v>0.67559999999999998</c:v>
                </c:pt>
                <c:pt idx="4467">
                  <c:v>0.68027400000000005</c:v>
                </c:pt>
                <c:pt idx="4468">
                  <c:v>0.6673</c:v>
                </c:pt>
                <c:pt idx="4469">
                  <c:v>0.67783400000000005</c:v>
                </c:pt>
                <c:pt idx="4470">
                  <c:v>0.67619799999999997</c:v>
                </c:pt>
                <c:pt idx="4471">
                  <c:v>0.67179999999999995</c:v>
                </c:pt>
                <c:pt idx="4472">
                  <c:v>0.67241499999999998</c:v>
                </c:pt>
                <c:pt idx="4473">
                  <c:v>0.67510000000000003</c:v>
                </c:pt>
                <c:pt idx="4474">
                  <c:v>0.67469500000000004</c:v>
                </c:pt>
                <c:pt idx="4475">
                  <c:v>0.6744</c:v>
                </c:pt>
                <c:pt idx="4476">
                  <c:v>0.67900000000000005</c:v>
                </c:pt>
                <c:pt idx="4477">
                  <c:v>0.67364000000000002</c:v>
                </c:pt>
                <c:pt idx="4478">
                  <c:v>0.67349999999999999</c:v>
                </c:pt>
                <c:pt idx="4479">
                  <c:v>0.67257400000000001</c:v>
                </c:pt>
                <c:pt idx="4480">
                  <c:v>0.67359999999999998</c:v>
                </c:pt>
                <c:pt idx="4481">
                  <c:v>0.67630000000000001</c:v>
                </c:pt>
                <c:pt idx="4482">
                  <c:v>0.67657599999999996</c:v>
                </c:pt>
                <c:pt idx="4483">
                  <c:v>0.67379999999999995</c:v>
                </c:pt>
                <c:pt idx="4484">
                  <c:v>0.67397300000000004</c:v>
                </c:pt>
                <c:pt idx="4485">
                  <c:v>0.66739999999999999</c:v>
                </c:pt>
                <c:pt idx="4486">
                  <c:v>0.66266099999999994</c:v>
                </c:pt>
                <c:pt idx="4487">
                  <c:v>0.66700000000000004</c:v>
                </c:pt>
                <c:pt idx="4488">
                  <c:v>0.66010000000000002</c:v>
                </c:pt>
                <c:pt idx="4489">
                  <c:v>0.66227499999999995</c:v>
                </c:pt>
                <c:pt idx="4490">
                  <c:v>0.6653</c:v>
                </c:pt>
                <c:pt idx="4491">
                  <c:v>0.67471499999999995</c:v>
                </c:pt>
                <c:pt idx="4492">
                  <c:v>0.67930000000000001</c:v>
                </c:pt>
                <c:pt idx="4493">
                  <c:v>0.68300000000000005</c:v>
                </c:pt>
                <c:pt idx="4494">
                  <c:v>0.68458699999999995</c:v>
                </c:pt>
                <c:pt idx="4495">
                  <c:v>0.68577299999999997</c:v>
                </c:pt>
                <c:pt idx="4496">
                  <c:v>0.68730000000000002</c:v>
                </c:pt>
                <c:pt idx="4497">
                  <c:v>0.68993400000000005</c:v>
                </c:pt>
                <c:pt idx="4498">
                  <c:v>0.68540800000000002</c:v>
                </c:pt>
                <c:pt idx="4499">
                  <c:v>0.68708599999999997</c:v>
                </c:pt>
                <c:pt idx="4500">
                  <c:v>0.68479999999999996</c:v>
                </c:pt>
                <c:pt idx="4501">
                  <c:v>0.68559999999999999</c:v>
                </c:pt>
                <c:pt idx="4502">
                  <c:v>0.67090000000000005</c:v>
                </c:pt>
                <c:pt idx="4503">
                  <c:v>0.67179999999999995</c:v>
                </c:pt>
                <c:pt idx="4504">
                  <c:v>0.66452800000000001</c:v>
                </c:pt>
                <c:pt idx="4505">
                  <c:v>0.66490000000000005</c:v>
                </c:pt>
                <c:pt idx="4506">
                  <c:v>0.65180000000000005</c:v>
                </c:pt>
                <c:pt idx="4507">
                  <c:v>0.64939999999999998</c:v>
                </c:pt>
                <c:pt idx="4508">
                  <c:v>0.65500000000000003</c:v>
                </c:pt>
                <c:pt idx="4509">
                  <c:v>0.64593800000000001</c:v>
                </c:pt>
                <c:pt idx="4510">
                  <c:v>0.64180000000000004</c:v>
                </c:pt>
                <c:pt idx="4511">
                  <c:v>0.64770000000000005</c:v>
                </c:pt>
                <c:pt idx="4512">
                  <c:v>0.64490000000000003</c:v>
                </c:pt>
                <c:pt idx="4513">
                  <c:v>0.64362799999999998</c:v>
                </c:pt>
                <c:pt idx="4514">
                  <c:v>0.64273999999999998</c:v>
                </c:pt>
                <c:pt idx="4515">
                  <c:v>0.64410000000000001</c:v>
                </c:pt>
                <c:pt idx="4516">
                  <c:v>0.64711200000000002</c:v>
                </c:pt>
                <c:pt idx="4517">
                  <c:v>0.64500000000000002</c:v>
                </c:pt>
                <c:pt idx="4518">
                  <c:v>0.64514000000000005</c:v>
                </c:pt>
                <c:pt idx="4519">
                  <c:v>0.64318600000000004</c:v>
                </c:pt>
                <c:pt idx="4520">
                  <c:v>0.64419999999999999</c:v>
                </c:pt>
                <c:pt idx="4521">
                  <c:v>0.64510000000000001</c:v>
                </c:pt>
                <c:pt idx="4522">
                  <c:v>0.64439999999999997</c:v>
                </c:pt>
                <c:pt idx="4523">
                  <c:v>0.64540799999999998</c:v>
                </c:pt>
                <c:pt idx="4524">
                  <c:v>0.64639500000000005</c:v>
                </c:pt>
                <c:pt idx="4525">
                  <c:v>0.64490000000000003</c:v>
                </c:pt>
                <c:pt idx="4526">
                  <c:v>0.64949999999999997</c:v>
                </c:pt>
                <c:pt idx="4527">
                  <c:v>0.64839999999999998</c:v>
                </c:pt>
                <c:pt idx="4528">
                  <c:v>0.64759999999999995</c:v>
                </c:pt>
                <c:pt idx="4529">
                  <c:v>0.64807400000000004</c:v>
                </c:pt>
                <c:pt idx="4530">
                  <c:v>0.64880000000000004</c:v>
                </c:pt>
                <c:pt idx="4531">
                  <c:v>0.65610000000000002</c:v>
                </c:pt>
                <c:pt idx="4532">
                  <c:v>0.65690000000000004</c:v>
                </c:pt>
                <c:pt idx="4533">
                  <c:v>0.65690000000000004</c:v>
                </c:pt>
                <c:pt idx="4534">
                  <c:v>0.65544999999999998</c:v>
                </c:pt>
                <c:pt idx="4535">
                  <c:v>0.65419000000000005</c:v>
                </c:pt>
                <c:pt idx="4536">
                  <c:v>0.65565600000000002</c:v>
                </c:pt>
                <c:pt idx="4537">
                  <c:v>0.65749999999999997</c:v>
                </c:pt>
                <c:pt idx="4538">
                  <c:v>0.65600000000000003</c:v>
                </c:pt>
                <c:pt idx="4539">
                  <c:v>0.65577399999999997</c:v>
                </c:pt>
                <c:pt idx="4540">
                  <c:v>0.65890000000000004</c:v>
                </c:pt>
                <c:pt idx="4541">
                  <c:v>0.6623</c:v>
                </c:pt>
                <c:pt idx="4542">
                  <c:v>0.66379999999999995</c:v>
                </c:pt>
                <c:pt idx="4543">
                  <c:v>0.66894799999999999</c:v>
                </c:pt>
                <c:pt idx="4544">
                  <c:v>0.67246799999999995</c:v>
                </c:pt>
                <c:pt idx="4545">
                  <c:v>0.66674999999999995</c:v>
                </c:pt>
                <c:pt idx="4546">
                  <c:v>0.66739700000000002</c:v>
                </c:pt>
                <c:pt idx="4547">
                  <c:v>0.66949999999999998</c:v>
                </c:pt>
                <c:pt idx="4548">
                  <c:v>0.67148399999999997</c:v>
                </c:pt>
                <c:pt idx="4549">
                  <c:v>0.67313900000000004</c:v>
                </c:pt>
                <c:pt idx="4550">
                  <c:v>0.67589999999999995</c:v>
                </c:pt>
                <c:pt idx="4551">
                  <c:v>0.67413299999999998</c:v>
                </c:pt>
                <c:pt idx="4552">
                  <c:v>0.67720000000000002</c:v>
                </c:pt>
                <c:pt idx="4553">
                  <c:v>0.67620000000000002</c:v>
                </c:pt>
                <c:pt idx="4554">
                  <c:v>0.68503700000000001</c:v>
                </c:pt>
                <c:pt idx="4555">
                  <c:v>0.68179999999999996</c:v>
                </c:pt>
                <c:pt idx="4556">
                  <c:v>0.68864199999999998</c:v>
                </c:pt>
                <c:pt idx="4557">
                  <c:v>0.68506999999999996</c:v>
                </c:pt>
                <c:pt idx="4558">
                  <c:v>0.68683499999999997</c:v>
                </c:pt>
                <c:pt idx="4559">
                  <c:v>0.68617799999999995</c:v>
                </c:pt>
                <c:pt idx="4560">
                  <c:v>0.68440000000000001</c:v>
                </c:pt>
                <c:pt idx="4561">
                  <c:v>0.68181000000000003</c:v>
                </c:pt>
                <c:pt idx="4562">
                  <c:v>0.67830000000000001</c:v>
                </c:pt>
                <c:pt idx="4563">
                  <c:v>0.67995000000000005</c:v>
                </c:pt>
                <c:pt idx="4564">
                  <c:v>0.68027300000000002</c:v>
                </c:pt>
                <c:pt idx="4565">
                  <c:v>0.67991000000000001</c:v>
                </c:pt>
                <c:pt idx="4566">
                  <c:v>0.6835</c:v>
                </c:pt>
                <c:pt idx="4567">
                  <c:v>0.67758799999999997</c:v>
                </c:pt>
                <c:pt idx="4568">
                  <c:v>0.67820000000000003</c:v>
                </c:pt>
                <c:pt idx="4569">
                  <c:v>0.67995899999999998</c:v>
                </c:pt>
                <c:pt idx="4570">
                  <c:v>0.67469999999999997</c:v>
                </c:pt>
                <c:pt idx="4571">
                  <c:v>0.67800000000000005</c:v>
                </c:pt>
                <c:pt idx="4572">
                  <c:v>0.68072900000000003</c:v>
                </c:pt>
                <c:pt idx="4573">
                  <c:v>0.68540000000000001</c:v>
                </c:pt>
                <c:pt idx="4574">
                  <c:v>0.68711999999999995</c:v>
                </c:pt>
                <c:pt idx="4575">
                  <c:v>0.69059999999999999</c:v>
                </c:pt>
                <c:pt idx="4576">
                  <c:v>0.68989999999999996</c:v>
                </c:pt>
                <c:pt idx="4577">
                  <c:v>0.68940000000000001</c:v>
                </c:pt>
                <c:pt idx="4578">
                  <c:v>0.69134099999999998</c:v>
                </c:pt>
                <c:pt idx="4579">
                  <c:v>0.68515400000000004</c:v>
                </c:pt>
                <c:pt idx="4580">
                  <c:v>0.6865</c:v>
                </c:pt>
                <c:pt idx="4581">
                  <c:v>0.68255500000000002</c:v>
                </c:pt>
                <c:pt idx="4582">
                  <c:v>0.67800000000000005</c:v>
                </c:pt>
                <c:pt idx="4583">
                  <c:v>0.67689999999999995</c:v>
                </c:pt>
                <c:pt idx="4584">
                  <c:v>0.67341600000000001</c:v>
                </c:pt>
                <c:pt idx="4585">
                  <c:v>0.6744</c:v>
                </c:pt>
                <c:pt idx="4586">
                  <c:v>0.67330000000000001</c:v>
                </c:pt>
                <c:pt idx="4587">
                  <c:v>0.67579999999999996</c:v>
                </c:pt>
                <c:pt idx="4588">
                  <c:v>0.67520000000000002</c:v>
                </c:pt>
                <c:pt idx="4589">
                  <c:v>0.67551399999999995</c:v>
                </c:pt>
                <c:pt idx="4590">
                  <c:v>0.67691100000000004</c:v>
                </c:pt>
                <c:pt idx="4591">
                  <c:v>0.67418199999999995</c:v>
                </c:pt>
                <c:pt idx="4592">
                  <c:v>0.67376100000000005</c:v>
                </c:pt>
                <c:pt idx="4593">
                  <c:v>0.67490000000000006</c:v>
                </c:pt>
                <c:pt idx="4594">
                  <c:v>0.67884699999999998</c:v>
                </c:pt>
                <c:pt idx="4595">
                  <c:v>0.68049999999999999</c:v>
                </c:pt>
                <c:pt idx="4596">
                  <c:v>0.68282699999999996</c:v>
                </c:pt>
                <c:pt idx="4597">
                  <c:v>0.68280399999999997</c:v>
                </c:pt>
                <c:pt idx="4598">
                  <c:v>0.67879999999999996</c:v>
                </c:pt>
                <c:pt idx="4599">
                  <c:v>0.671234</c:v>
                </c:pt>
                <c:pt idx="4600">
                  <c:v>0.67330000000000001</c:v>
                </c:pt>
                <c:pt idx="4601">
                  <c:v>0.66510000000000002</c:v>
                </c:pt>
                <c:pt idx="4602">
                  <c:v>0.66479999999999995</c:v>
                </c:pt>
                <c:pt idx="4603">
                  <c:v>0.66839999999999999</c:v>
                </c:pt>
                <c:pt idx="4604">
                  <c:v>0.67157699999999998</c:v>
                </c:pt>
                <c:pt idx="4605">
                  <c:v>0.6744</c:v>
                </c:pt>
                <c:pt idx="4606">
                  <c:v>0.67749999999999999</c:v>
                </c:pt>
                <c:pt idx="4607">
                  <c:v>0.68222499999999997</c:v>
                </c:pt>
                <c:pt idx="4608">
                  <c:v>0.68221100000000001</c:v>
                </c:pt>
                <c:pt idx="4609">
                  <c:v>0.67907200000000001</c:v>
                </c:pt>
                <c:pt idx="4610">
                  <c:v>0.67849999999999999</c:v>
                </c:pt>
                <c:pt idx="4611">
                  <c:v>0.68340000000000001</c:v>
                </c:pt>
                <c:pt idx="4612">
                  <c:v>0.68561499999999997</c:v>
                </c:pt>
                <c:pt idx="4613">
                  <c:v>0.68020000000000003</c:v>
                </c:pt>
                <c:pt idx="4614">
                  <c:v>0.68128500000000003</c:v>
                </c:pt>
                <c:pt idx="4615">
                  <c:v>0.68520000000000003</c:v>
                </c:pt>
                <c:pt idx="4616">
                  <c:v>0.67989999999999995</c:v>
                </c:pt>
                <c:pt idx="4617">
                  <c:v>0.67930000000000001</c:v>
                </c:pt>
                <c:pt idx="4618">
                  <c:v>0.68049999999999999</c:v>
                </c:pt>
                <c:pt idx="4619">
                  <c:v>0.67747500000000005</c:v>
                </c:pt>
                <c:pt idx="4620">
                  <c:v>0.68289200000000005</c:v>
                </c:pt>
                <c:pt idx="4621">
                  <c:v>0.6825</c:v>
                </c:pt>
                <c:pt idx="4622">
                  <c:v>0.68712399999999996</c:v>
                </c:pt>
                <c:pt idx="4623">
                  <c:v>0.68440000000000001</c:v>
                </c:pt>
                <c:pt idx="4624">
                  <c:v>0.69432099999999997</c:v>
                </c:pt>
                <c:pt idx="4625">
                  <c:v>0.69330000000000003</c:v>
                </c:pt>
                <c:pt idx="4626">
                  <c:v>0.69879999999999998</c:v>
                </c:pt>
                <c:pt idx="4627">
                  <c:v>0.70350000000000001</c:v>
                </c:pt>
                <c:pt idx="4628">
                  <c:v>0.69787299999999997</c:v>
                </c:pt>
                <c:pt idx="4629">
                  <c:v>0.69890200000000002</c:v>
                </c:pt>
                <c:pt idx="4630">
                  <c:v>0.6986</c:v>
                </c:pt>
                <c:pt idx="4631">
                  <c:v>0.70235000000000003</c:v>
                </c:pt>
                <c:pt idx="4632">
                  <c:v>0.70069999999999999</c:v>
                </c:pt>
                <c:pt idx="4633">
                  <c:v>0.69635000000000002</c:v>
                </c:pt>
                <c:pt idx="4634">
                  <c:v>0.69168499999999999</c:v>
                </c:pt>
                <c:pt idx="4635">
                  <c:v>0.69369999999999998</c:v>
                </c:pt>
                <c:pt idx="4636">
                  <c:v>0.69242999999999999</c:v>
                </c:pt>
                <c:pt idx="4637">
                  <c:v>0.68989999999999996</c:v>
                </c:pt>
                <c:pt idx="4638">
                  <c:v>0.69140000000000001</c:v>
                </c:pt>
                <c:pt idx="4639">
                  <c:v>0.68906199999999995</c:v>
                </c:pt>
                <c:pt idx="4640">
                  <c:v>0.69842499999999996</c:v>
                </c:pt>
                <c:pt idx="4641">
                  <c:v>0.70403300000000002</c:v>
                </c:pt>
                <c:pt idx="4642">
                  <c:v>0.69969999999999999</c:v>
                </c:pt>
                <c:pt idx="4643">
                  <c:v>0.69918499999999995</c:v>
                </c:pt>
                <c:pt idx="4644">
                  <c:v>0.69475399999999998</c:v>
                </c:pt>
                <c:pt idx="4645">
                  <c:v>0.70420000000000005</c:v>
                </c:pt>
                <c:pt idx="4646">
                  <c:v>0.70418000000000003</c:v>
                </c:pt>
                <c:pt idx="4647">
                  <c:v>0.70009999999999994</c:v>
                </c:pt>
                <c:pt idx="4648">
                  <c:v>0.69679999999999997</c:v>
                </c:pt>
                <c:pt idx="4649">
                  <c:v>0.69288899999999998</c:v>
                </c:pt>
                <c:pt idx="4650">
                  <c:v>0.69350000000000001</c:v>
                </c:pt>
                <c:pt idx="4651">
                  <c:v>0.69650000000000001</c:v>
                </c:pt>
                <c:pt idx="4652">
                  <c:v>0.69930000000000003</c:v>
                </c:pt>
                <c:pt idx="4653">
                  <c:v>0.70171899999999998</c:v>
                </c:pt>
                <c:pt idx="4654">
                  <c:v>0.70238900000000004</c:v>
                </c:pt>
                <c:pt idx="4655">
                  <c:v>0.70569999999999999</c:v>
                </c:pt>
                <c:pt idx="4656">
                  <c:v>0.70289999999999997</c:v>
                </c:pt>
                <c:pt idx="4657">
                  <c:v>0.69789999999999996</c:v>
                </c:pt>
                <c:pt idx="4658">
                  <c:v>0.69610000000000005</c:v>
                </c:pt>
                <c:pt idx="4659">
                  <c:v>0.69924600000000003</c:v>
                </c:pt>
                <c:pt idx="4660">
                  <c:v>0.69499</c:v>
                </c:pt>
                <c:pt idx="4661">
                  <c:v>0.69679999999999997</c:v>
                </c:pt>
                <c:pt idx="4662">
                  <c:v>0.69584800000000002</c:v>
                </c:pt>
                <c:pt idx="4663">
                  <c:v>0.70230000000000004</c:v>
                </c:pt>
                <c:pt idx="4664">
                  <c:v>0.70535099999999995</c:v>
                </c:pt>
                <c:pt idx="4665">
                  <c:v>0.70420000000000005</c:v>
                </c:pt>
                <c:pt idx="4666">
                  <c:v>0.70509999999999995</c:v>
                </c:pt>
                <c:pt idx="4667">
                  <c:v>0.70454300000000003</c:v>
                </c:pt>
                <c:pt idx="4668">
                  <c:v>0.70692600000000005</c:v>
                </c:pt>
                <c:pt idx="4669">
                  <c:v>0.69884299999999999</c:v>
                </c:pt>
                <c:pt idx="4670">
                  <c:v>0.69725000000000004</c:v>
                </c:pt>
                <c:pt idx="4671">
                  <c:v>0.69930000000000003</c:v>
                </c:pt>
                <c:pt idx="4672">
                  <c:v>0.69363200000000003</c:v>
                </c:pt>
                <c:pt idx="4673">
                  <c:v>0.69189999999999996</c:v>
                </c:pt>
                <c:pt idx="4674">
                  <c:v>0.686056</c:v>
                </c:pt>
                <c:pt idx="4675">
                  <c:v>0.68727099999999997</c:v>
                </c:pt>
                <c:pt idx="4676">
                  <c:v>0.68730000000000002</c:v>
                </c:pt>
                <c:pt idx="4677">
                  <c:v>0.6895</c:v>
                </c:pt>
                <c:pt idx="4678">
                  <c:v>0.68279999999999996</c:v>
                </c:pt>
                <c:pt idx="4679">
                  <c:v>0.68446099999999999</c:v>
                </c:pt>
                <c:pt idx="4680">
                  <c:v>0.68857199999999996</c:v>
                </c:pt>
                <c:pt idx="4681">
                  <c:v>0.69415000000000004</c:v>
                </c:pt>
                <c:pt idx="4682">
                  <c:v>0.69399900000000003</c:v>
                </c:pt>
                <c:pt idx="4683">
                  <c:v>0.69267299999999998</c:v>
                </c:pt>
                <c:pt idx="4684">
                  <c:v>0.69208000000000003</c:v>
                </c:pt>
                <c:pt idx="4685">
                  <c:v>0.69489999999999996</c:v>
                </c:pt>
                <c:pt idx="4686">
                  <c:v>0.6976</c:v>
                </c:pt>
                <c:pt idx="4687">
                  <c:v>0.70325000000000004</c:v>
                </c:pt>
                <c:pt idx="4688">
                  <c:v>0.70488499999999998</c:v>
                </c:pt>
                <c:pt idx="4689">
                  <c:v>0.70469800000000005</c:v>
                </c:pt>
                <c:pt idx="4690">
                  <c:v>0.70493899999999998</c:v>
                </c:pt>
                <c:pt idx="4691">
                  <c:v>0.70599999999999996</c:v>
                </c:pt>
                <c:pt idx="4692">
                  <c:v>0.70650000000000002</c:v>
                </c:pt>
                <c:pt idx="4693">
                  <c:v>0.70913300000000001</c:v>
                </c:pt>
                <c:pt idx="4694">
                  <c:v>0.70608400000000004</c:v>
                </c:pt>
                <c:pt idx="4695">
                  <c:v>0.70499999999999996</c:v>
                </c:pt>
                <c:pt idx="4696">
                  <c:v>0.70720000000000005</c:v>
                </c:pt>
                <c:pt idx="4697">
                  <c:v>0.70430000000000004</c:v>
                </c:pt>
                <c:pt idx="4698">
                  <c:v>0.70486400000000005</c:v>
                </c:pt>
                <c:pt idx="4699">
                  <c:v>0.70552000000000004</c:v>
                </c:pt>
                <c:pt idx="4700">
                  <c:v>0.70611299999999999</c:v>
                </c:pt>
                <c:pt idx="4701">
                  <c:v>0.70174999999999998</c:v>
                </c:pt>
                <c:pt idx="4702">
                  <c:v>0.70426599999999995</c:v>
                </c:pt>
                <c:pt idx="4703">
                  <c:v>0.71134500000000001</c:v>
                </c:pt>
                <c:pt idx="4704">
                  <c:v>0.71197500000000002</c:v>
                </c:pt>
                <c:pt idx="4705">
                  <c:v>0.71209999999999996</c:v>
                </c:pt>
                <c:pt idx="4706">
                  <c:v>0.71354399999999996</c:v>
                </c:pt>
                <c:pt idx="4707">
                  <c:v>0.71430000000000005</c:v>
                </c:pt>
                <c:pt idx="4708">
                  <c:v>0.71540000000000004</c:v>
                </c:pt>
                <c:pt idx="4709">
                  <c:v>0.72123300000000001</c:v>
                </c:pt>
                <c:pt idx="4710">
                  <c:v>0.72155899999999995</c:v>
                </c:pt>
                <c:pt idx="4711">
                  <c:v>0.72528700000000002</c:v>
                </c:pt>
                <c:pt idx="4712">
                  <c:v>0.72794199999999998</c:v>
                </c:pt>
                <c:pt idx="4713">
                  <c:v>0.72109999999999996</c:v>
                </c:pt>
                <c:pt idx="4714">
                  <c:v>0.72203099999999998</c:v>
                </c:pt>
                <c:pt idx="4715">
                  <c:v>0.72405200000000003</c:v>
                </c:pt>
                <c:pt idx="4716">
                  <c:v>0.72799999999999998</c:v>
                </c:pt>
                <c:pt idx="4717">
                  <c:v>0.72907299999999997</c:v>
                </c:pt>
                <c:pt idx="4718">
                  <c:v>0.72896499999999997</c:v>
                </c:pt>
                <c:pt idx="4719">
                  <c:v>0.72641199999999995</c:v>
                </c:pt>
                <c:pt idx="4720">
                  <c:v>0.72488600000000003</c:v>
                </c:pt>
                <c:pt idx="4721">
                  <c:v>0.72389499999999996</c:v>
                </c:pt>
                <c:pt idx="4722">
                  <c:v>0.72772899999999996</c:v>
                </c:pt>
                <c:pt idx="4723">
                  <c:v>0.72072400000000003</c:v>
                </c:pt>
                <c:pt idx="4724">
                  <c:v>0.71499199999999996</c:v>
                </c:pt>
                <c:pt idx="4725">
                  <c:v>0.71609999999999996</c:v>
                </c:pt>
                <c:pt idx="4726">
                  <c:v>0.71819999999999995</c:v>
                </c:pt>
                <c:pt idx="4727">
                  <c:v>0.71409999999999996</c:v>
                </c:pt>
                <c:pt idx="4728">
                  <c:v>0.70962000000000003</c:v>
                </c:pt>
                <c:pt idx="4729">
                  <c:v>0.70670299999999997</c:v>
                </c:pt>
                <c:pt idx="4730">
                  <c:v>0.71074999999999999</c:v>
                </c:pt>
                <c:pt idx="4731">
                  <c:v>0.7127</c:v>
                </c:pt>
                <c:pt idx="4732">
                  <c:v>0.71809999999999996</c:v>
                </c:pt>
                <c:pt idx="4733">
                  <c:v>0.71308499999999997</c:v>
                </c:pt>
                <c:pt idx="4734">
                  <c:v>0.71679999999999999</c:v>
                </c:pt>
                <c:pt idx="4735">
                  <c:v>0.71930000000000005</c:v>
                </c:pt>
                <c:pt idx="4736">
                  <c:v>0.71128000000000002</c:v>
                </c:pt>
                <c:pt idx="4737">
                  <c:v>0.71109100000000003</c:v>
                </c:pt>
                <c:pt idx="4738">
                  <c:v>0.70740000000000003</c:v>
                </c:pt>
                <c:pt idx="4739">
                  <c:v>0.70599999999999996</c:v>
                </c:pt>
                <c:pt idx="4740">
                  <c:v>0.70109999999999995</c:v>
                </c:pt>
                <c:pt idx="4741">
                  <c:v>0.70589999999999997</c:v>
                </c:pt>
                <c:pt idx="4742">
                  <c:v>0.71235000000000004</c:v>
                </c:pt>
                <c:pt idx="4743">
                  <c:v>0.71550000000000002</c:v>
                </c:pt>
                <c:pt idx="4744">
                  <c:v>0.71610300000000005</c:v>
                </c:pt>
                <c:pt idx="4745">
                  <c:v>0.71260000000000001</c:v>
                </c:pt>
                <c:pt idx="4746">
                  <c:v>0.70899999999999996</c:v>
                </c:pt>
                <c:pt idx="4747">
                  <c:v>0.70989999999999998</c:v>
                </c:pt>
                <c:pt idx="4748">
                  <c:v>0.70889999999999997</c:v>
                </c:pt>
                <c:pt idx="4749">
                  <c:v>0.70820000000000005</c:v>
                </c:pt>
                <c:pt idx="4750">
                  <c:v>0.70799999999999996</c:v>
                </c:pt>
                <c:pt idx="4751">
                  <c:v>0.70709999999999995</c:v>
                </c:pt>
                <c:pt idx="4752">
                  <c:v>0.70540000000000003</c:v>
                </c:pt>
                <c:pt idx="4753">
                  <c:v>0.71250000000000002</c:v>
                </c:pt>
                <c:pt idx="4754">
                  <c:v>0.713808</c:v>
                </c:pt>
                <c:pt idx="4755">
                  <c:v>0.71308499999999997</c:v>
                </c:pt>
                <c:pt idx="4756">
                  <c:v>0.704627</c:v>
                </c:pt>
                <c:pt idx="4757">
                  <c:v>0.69983700000000004</c:v>
                </c:pt>
                <c:pt idx="4758">
                  <c:v>0.70243100000000003</c:v>
                </c:pt>
                <c:pt idx="4759">
                  <c:v>0.70299999999999996</c:v>
                </c:pt>
                <c:pt idx="4760">
                  <c:v>0.6966</c:v>
                </c:pt>
                <c:pt idx="4761">
                  <c:v>0.6895</c:v>
                </c:pt>
                <c:pt idx="4762">
                  <c:v>0.68543399999999999</c:v>
                </c:pt>
                <c:pt idx="4763">
                  <c:v>0.68640000000000001</c:v>
                </c:pt>
                <c:pt idx="4764">
                  <c:v>0.68725599999999998</c:v>
                </c:pt>
                <c:pt idx="4765">
                  <c:v>0.69030000000000002</c:v>
                </c:pt>
                <c:pt idx="4766">
                  <c:v>0.68913199999999997</c:v>
                </c:pt>
                <c:pt idx="4767">
                  <c:v>0.68169999999999997</c:v>
                </c:pt>
                <c:pt idx="4768">
                  <c:v>0.67449999999999999</c:v>
                </c:pt>
                <c:pt idx="4769">
                  <c:v>0.67472900000000002</c:v>
                </c:pt>
                <c:pt idx="4770">
                  <c:v>0.67620000000000002</c:v>
                </c:pt>
                <c:pt idx="4771">
                  <c:v>0.67543299999999995</c:v>
                </c:pt>
                <c:pt idx="4772">
                  <c:v>0.67759999999999998</c:v>
                </c:pt>
                <c:pt idx="4773">
                  <c:v>0.67920000000000003</c:v>
                </c:pt>
                <c:pt idx="4774">
                  <c:v>0.67557100000000003</c:v>
                </c:pt>
                <c:pt idx="4775">
                  <c:v>0.6754</c:v>
                </c:pt>
                <c:pt idx="4776">
                  <c:v>0.67</c:v>
                </c:pt>
                <c:pt idx="4777">
                  <c:v>0.66579999999999995</c:v>
                </c:pt>
                <c:pt idx="4778">
                  <c:v>0.66779999999999995</c:v>
                </c:pt>
                <c:pt idx="4779">
                  <c:v>0.66539999999999999</c:v>
                </c:pt>
                <c:pt idx="4780">
                  <c:v>0.6653</c:v>
                </c:pt>
                <c:pt idx="4781">
                  <c:v>0.66900000000000004</c:v>
                </c:pt>
                <c:pt idx="4782">
                  <c:v>0.66900000000000004</c:v>
                </c:pt>
                <c:pt idx="4783">
                  <c:v>0.66490000000000005</c:v>
                </c:pt>
                <c:pt idx="4784">
                  <c:v>0.66590000000000005</c:v>
                </c:pt>
                <c:pt idx="4785">
                  <c:v>0.66649999999999998</c:v>
                </c:pt>
                <c:pt idx="4786">
                  <c:v>0.66726300000000005</c:v>
                </c:pt>
                <c:pt idx="4787">
                  <c:v>0.66076900000000005</c:v>
                </c:pt>
                <c:pt idx="4788">
                  <c:v>0.65759999999999996</c:v>
                </c:pt>
                <c:pt idx="4789">
                  <c:v>0.65980000000000005</c:v>
                </c:pt>
                <c:pt idx="4790">
                  <c:v>0.66527499999999995</c:v>
                </c:pt>
                <c:pt idx="4791">
                  <c:v>0.66569999999999996</c:v>
                </c:pt>
                <c:pt idx="4792">
                  <c:v>0.6704</c:v>
                </c:pt>
                <c:pt idx="4793">
                  <c:v>0.67230000000000001</c:v>
                </c:pt>
                <c:pt idx="4794">
                  <c:v>0.67290000000000005</c:v>
                </c:pt>
                <c:pt idx="4795">
                  <c:v>0.67318299999999998</c:v>
                </c:pt>
                <c:pt idx="4796">
                  <c:v>0.6724</c:v>
                </c:pt>
                <c:pt idx="4797">
                  <c:v>0.67659999999999998</c:v>
                </c:pt>
                <c:pt idx="4798">
                  <c:v>0.67979999999999996</c:v>
                </c:pt>
                <c:pt idx="4799">
                  <c:v>0.68059899999999995</c:v>
                </c:pt>
                <c:pt idx="4800">
                  <c:v>0.68140000000000001</c:v>
                </c:pt>
                <c:pt idx="4801">
                  <c:v>0.68079999999999996</c:v>
                </c:pt>
                <c:pt idx="4802">
                  <c:v>0.67726200000000003</c:v>
                </c:pt>
                <c:pt idx="4803">
                  <c:v>0.67620100000000005</c:v>
                </c:pt>
                <c:pt idx="4804">
                  <c:v>0.6764</c:v>
                </c:pt>
                <c:pt idx="4805">
                  <c:v>0.67779999999999996</c:v>
                </c:pt>
                <c:pt idx="4806">
                  <c:v>0.66879999999999995</c:v>
                </c:pt>
                <c:pt idx="4807">
                  <c:v>0.67132400000000003</c:v>
                </c:pt>
                <c:pt idx="4808">
                  <c:v>0.67149999999999999</c:v>
                </c:pt>
                <c:pt idx="4809">
                  <c:v>0.67310000000000003</c:v>
                </c:pt>
                <c:pt idx="4810">
                  <c:v>0.67430000000000001</c:v>
                </c:pt>
                <c:pt idx="4811">
                  <c:v>0.67</c:v>
                </c:pt>
                <c:pt idx="4812">
                  <c:v>0.66959999999999997</c:v>
                </c:pt>
                <c:pt idx="4813">
                  <c:v>0.66390000000000005</c:v>
                </c:pt>
                <c:pt idx="4814">
                  <c:v>0.66649999999999998</c:v>
                </c:pt>
                <c:pt idx="4815">
                  <c:v>0.6673</c:v>
                </c:pt>
                <c:pt idx="4816">
                  <c:v>0.66614399999999996</c:v>
                </c:pt>
                <c:pt idx="4817">
                  <c:v>0.67288800000000004</c:v>
                </c:pt>
                <c:pt idx="4818">
                  <c:v>0.67815999999999999</c:v>
                </c:pt>
                <c:pt idx="4819">
                  <c:v>0.68259999999999998</c:v>
                </c:pt>
                <c:pt idx="4820">
                  <c:v>0.67964599999999997</c:v>
                </c:pt>
                <c:pt idx="4821">
                  <c:v>0.68512799999999996</c:v>
                </c:pt>
                <c:pt idx="4822">
                  <c:v>0.69037400000000004</c:v>
                </c:pt>
                <c:pt idx="4823">
                  <c:v>0.68406400000000001</c:v>
                </c:pt>
                <c:pt idx="4824">
                  <c:v>0.67859999999999998</c:v>
                </c:pt>
                <c:pt idx="4825">
                  <c:v>0.68059999999999998</c:v>
                </c:pt>
                <c:pt idx="4826">
                  <c:v>0.68130000000000002</c:v>
                </c:pt>
                <c:pt idx="4827">
                  <c:v>0.68210000000000004</c:v>
                </c:pt>
                <c:pt idx="4828">
                  <c:v>0.68200000000000005</c:v>
                </c:pt>
                <c:pt idx="4829">
                  <c:v>0.67951499999999998</c:v>
                </c:pt>
                <c:pt idx="4830">
                  <c:v>0.67592799999999997</c:v>
                </c:pt>
                <c:pt idx="4831">
                  <c:v>0.67510000000000003</c:v>
                </c:pt>
                <c:pt idx="4832">
                  <c:v>0.67186800000000002</c:v>
                </c:pt>
                <c:pt idx="4833">
                  <c:v>0.66964299999999999</c:v>
                </c:pt>
                <c:pt idx="4834">
                  <c:v>0.67346099999999998</c:v>
                </c:pt>
                <c:pt idx="4835">
                  <c:v>0.670821</c:v>
                </c:pt>
                <c:pt idx="4836">
                  <c:v>0.67344599999999999</c:v>
                </c:pt>
                <c:pt idx="4837">
                  <c:v>0.67020000000000002</c:v>
                </c:pt>
                <c:pt idx="4838">
                  <c:v>0.66879</c:v>
                </c:pt>
                <c:pt idx="4839">
                  <c:v>0.66762500000000002</c:v>
                </c:pt>
                <c:pt idx="4840">
                  <c:v>0.66641300000000003</c:v>
                </c:pt>
                <c:pt idx="4841">
                  <c:v>0.66646799999999995</c:v>
                </c:pt>
                <c:pt idx="4842">
                  <c:v>0.67354999999999998</c:v>
                </c:pt>
                <c:pt idx="4843">
                  <c:v>0.67259999999999998</c:v>
                </c:pt>
                <c:pt idx="4844">
                  <c:v>0.67490000000000006</c:v>
                </c:pt>
                <c:pt idx="4845">
                  <c:v>0.67183000000000004</c:v>
                </c:pt>
                <c:pt idx="4846">
                  <c:v>0.67264599999999997</c:v>
                </c:pt>
                <c:pt idx="4847">
                  <c:v>0.66932000000000003</c:v>
                </c:pt>
                <c:pt idx="4848">
                  <c:v>0.66974599999999995</c:v>
                </c:pt>
                <c:pt idx="4849">
                  <c:v>0.66700000000000004</c:v>
                </c:pt>
                <c:pt idx="4850">
                  <c:v>0.66510000000000002</c:v>
                </c:pt>
                <c:pt idx="4851">
                  <c:v>0.66449999999999998</c:v>
                </c:pt>
                <c:pt idx="4852">
                  <c:v>0.66501200000000005</c:v>
                </c:pt>
                <c:pt idx="4853">
                  <c:v>0.6673</c:v>
                </c:pt>
                <c:pt idx="4854">
                  <c:v>0.67186599999999996</c:v>
                </c:pt>
                <c:pt idx="4855">
                  <c:v>0.66769999999999996</c:v>
                </c:pt>
                <c:pt idx="4856">
                  <c:v>0.67105999999999999</c:v>
                </c:pt>
                <c:pt idx="4857">
                  <c:v>0.67122599999999999</c:v>
                </c:pt>
                <c:pt idx="4858">
                  <c:v>0.6694</c:v>
                </c:pt>
                <c:pt idx="4859">
                  <c:v>0.66929799999999995</c:v>
                </c:pt>
                <c:pt idx="4860">
                  <c:v>0.67151799999999995</c:v>
                </c:pt>
                <c:pt idx="4861">
                  <c:v>0.66989799999999999</c:v>
                </c:pt>
                <c:pt idx="4862">
                  <c:v>0.67200000000000004</c:v>
                </c:pt>
                <c:pt idx="4863">
                  <c:v>0.67159999999999997</c:v>
                </c:pt>
                <c:pt idx="4864">
                  <c:v>0.66969999999999996</c:v>
                </c:pt>
                <c:pt idx="4865">
                  <c:v>0.66577399999999998</c:v>
                </c:pt>
                <c:pt idx="4866">
                  <c:v>0.66779999999999995</c:v>
                </c:pt>
                <c:pt idx="4867">
                  <c:v>0.67521600000000004</c:v>
                </c:pt>
                <c:pt idx="4868">
                  <c:v>0.66410000000000002</c:v>
                </c:pt>
                <c:pt idx="4869">
                  <c:v>0.66649999999999998</c:v>
                </c:pt>
                <c:pt idx="4870">
                  <c:v>0.66990000000000005</c:v>
                </c:pt>
                <c:pt idx="4871">
                  <c:v>0.66869999999999996</c:v>
                </c:pt>
                <c:pt idx="4872">
                  <c:v>0.66839999999999999</c:v>
                </c:pt>
                <c:pt idx="4873">
                  <c:v>0.66569999999999996</c:v>
                </c:pt>
                <c:pt idx="4874">
                  <c:v>0.66305599999999998</c:v>
                </c:pt>
                <c:pt idx="4875">
                  <c:v>0.66717800000000005</c:v>
                </c:pt>
                <c:pt idx="4876">
                  <c:v>0.66703599999999996</c:v>
                </c:pt>
                <c:pt idx="4877">
                  <c:v>0.66849999999999998</c:v>
                </c:pt>
                <c:pt idx="4878">
                  <c:v>0.66549999999999998</c:v>
                </c:pt>
                <c:pt idx="4879">
                  <c:v>0.66214899999999999</c:v>
                </c:pt>
                <c:pt idx="4880">
                  <c:v>0.66039199999999998</c:v>
                </c:pt>
                <c:pt idx="4881">
                  <c:v>0.65862200000000004</c:v>
                </c:pt>
                <c:pt idx="4882">
                  <c:v>0.65659999999999996</c:v>
                </c:pt>
                <c:pt idx="4883">
                  <c:v>0.66110000000000002</c:v>
                </c:pt>
                <c:pt idx="4884">
                  <c:v>0.66723100000000002</c:v>
                </c:pt>
                <c:pt idx="4885">
                  <c:v>0.66533900000000001</c:v>
                </c:pt>
                <c:pt idx="4886">
                  <c:v>0.66659999999999997</c:v>
                </c:pt>
                <c:pt idx="4887">
                  <c:v>0.66564900000000005</c:v>
                </c:pt>
                <c:pt idx="4888">
                  <c:v>0.66479999999999995</c:v>
                </c:pt>
                <c:pt idx="4889">
                  <c:v>0.66359999999999997</c:v>
                </c:pt>
                <c:pt idx="4890">
                  <c:v>0.66445399999999999</c:v>
                </c:pt>
                <c:pt idx="4891">
                  <c:v>0.661084</c:v>
                </c:pt>
                <c:pt idx="4892">
                  <c:v>0.65210000000000001</c:v>
                </c:pt>
                <c:pt idx="4893">
                  <c:v>0.6573</c:v>
                </c:pt>
                <c:pt idx="4894">
                  <c:v>0.66135500000000003</c:v>
                </c:pt>
                <c:pt idx="4895">
                  <c:v>0.66</c:v>
                </c:pt>
                <c:pt idx="4896">
                  <c:v>0.65739999999999998</c:v>
                </c:pt>
                <c:pt idx="4897">
                  <c:v>0.66069999999999995</c:v>
                </c:pt>
                <c:pt idx="4898">
                  <c:v>0.661578</c:v>
                </c:pt>
                <c:pt idx="4899">
                  <c:v>0.65890000000000004</c:v>
                </c:pt>
                <c:pt idx="4900">
                  <c:v>0.66230299999999998</c:v>
                </c:pt>
                <c:pt idx="4901">
                  <c:v>0.65950399999999998</c:v>
                </c:pt>
                <c:pt idx="4902">
                  <c:v>0.66215400000000002</c:v>
                </c:pt>
                <c:pt idx="4903">
                  <c:v>0.65844999999999998</c:v>
                </c:pt>
                <c:pt idx="4904">
                  <c:v>0.65844999999999998</c:v>
                </c:pt>
                <c:pt idx="4905">
                  <c:v>0.65332699999999999</c:v>
                </c:pt>
                <c:pt idx="4906">
                  <c:v>0.64685700000000002</c:v>
                </c:pt>
                <c:pt idx="4907">
                  <c:v>0.64365399999999995</c:v>
                </c:pt>
                <c:pt idx="4908">
                  <c:v>0.64446800000000004</c:v>
                </c:pt>
                <c:pt idx="4909">
                  <c:v>0.64156400000000002</c:v>
                </c:pt>
                <c:pt idx="4910">
                  <c:v>0.64339999999999997</c:v>
                </c:pt>
                <c:pt idx="4911">
                  <c:v>0.64549999999999996</c:v>
                </c:pt>
                <c:pt idx="4912">
                  <c:v>0.64459999999999995</c:v>
                </c:pt>
                <c:pt idx="4913">
                  <c:v>0.64319999999999999</c:v>
                </c:pt>
                <c:pt idx="4914">
                  <c:v>0.63822699999999999</c:v>
                </c:pt>
                <c:pt idx="4915">
                  <c:v>0.63892800000000005</c:v>
                </c:pt>
                <c:pt idx="4916">
                  <c:v>0.64141199999999998</c:v>
                </c:pt>
                <c:pt idx="4917">
                  <c:v>0.6391</c:v>
                </c:pt>
                <c:pt idx="4918">
                  <c:v>0.63547399999999998</c:v>
                </c:pt>
                <c:pt idx="4919">
                  <c:v>0.63990599999999997</c:v>
                </c:pt>
                <c:pt idx="4920">
                  <c:v>0.64037500000000003</c:v>
                </c:pt>
                <c:pt idx="4921">
                  <c:v>0.64321700000000004</c:v>
                </c:pt>
                <c:pt idx="4922">
                  <c:v>0.641092</c:v>
                </c:pt>
                <c:pt idx="4923">
                  <c:v>0.63800000000000001</c:v>
                </c:pt>
                <c:pt idx="4924">
                  <c:v>0.63778800000000002</c:v>
                </c:pt>
                <c:pt idx="4925">
                  <c:v>0.63948099999999997</c:v>
                </c:pt>
                <c:pt idx="4926">
                  <c:v>0.643895</c:v>
                </c:pt>
                <c:pt idx="4927">
                  <c:v>0.64559999999999995</c:v>
                </c:pt>
                <c:pt idx="4928">
                  <c:v>0.65069999999999995</c:v>
                </c:pt>
                <c:pt idx="4929">
                  <c:v>0.65060700000000005</c:v>
                </c:pt>
                <c:pt idx="4930">
                  <c:v>0.65048099999999998</c:v>
                </c:pt>
                <c:pt idx="4931">
                  <c:v>0.64721499999999998</c:v>
                </c:pt>
                <c:pt idx="4932">
                  <c:v>0.64580000000000004</c:v>
                </c:pt>
                <c:pt idx="4933">
                  <c:v>0.64867600000000003</c:v>
                </c:pt>
                <c:pt idx="4934">
                  <c:v>0.64873800000000004</c:v>
                </c:pt>
                <c:pt idx="4935">
                  <c:v>0.65012899999999996</c:v>
                </c:pt>
                <c:pt idx="4936">
                  <c:v>0.65151599999999998</c:v>
                </c:pt>
                <c:pt idx="4937">
                  <c:v>0.65300000000000002</c:v>
                </c:pt>
                <c:pt idx="4938">
                  <c:v>0.65290000000000004</c:v>
                </c:pt>
                <c:pt idx="4939">
                  <c:v>0.65061500000000005</c:v>
                </c:pt>
                <c:pt idx="4940">
                  <c:v>0.65003999999999995</c:v>
                </c:pt>
                <c:pt idx="4941">
                  <c:v>0.64933399999999997</c:v>
                </c:pt>
                <c:pt idx="4942">
                  <c:v>0.65212899999999996</c:v>
                </c:pt>
                <c:pt idx="4943">
                  <c:v>0.65169999999999995</c:v>
                </c:pt>
                <c:pt idx="4944">
                  <c:v>0.653285</c:v>
                </c:pt>
                <c:pt idx="4945">
                  <c:v>0.65524899999999997</c:v>
                </c:pt>
                <c:pt idx="4946">
                  <c:v>0.65539999999999998</c:v>
                </c:pt>
                <c:pt idx="4947">
                  <c:v>0.65629999999999999</c:v>
                </c:pt>
                <c:pt idx="4948">
                  <c:v>0.65559999999999996</c:v>
                </c:pt>
                <c:pt idx="4949">
                  <c:v>0.64870000000000005</c:v>
                </c:pt>
                <c:pt idx="4950">
                  <c:v>0.64932999999999996</c:v>
                </c:pt>
                <c:pt idx="4951">
                  <c:v>0.64939999999999998</c:v>
                </c:pt>
                <c:pt idx="4952">
                  <c:v>0.65400000000000003</c:v>
                </c:pt>
                <c:pt idx="4953">
                  <c:v>0.65364699999999998</c:v>
                </c:pt>
                <c:pt idx="4954">
                  <c:v>0.65359999999999996</c:v>
                </c:pt>
                <c:pt idx="4955">
                  <c:v>0.65369999999999995</c:v>
                </c:pt>
                <c:pt idx="4956">
                  <c:v>0.65039999999999998</c:v>
                </c:pt>
                <c:pt idx="4957">
                  <c:v>0.64971599999999996</c:v>
                </c:pt>
                <c:pt idx="4958">
                  <c:v>0.64729999999999999</c:v>
                </c:pt>
                <c:pt idx="4959">
                  <c:v>0.65247599999999994</c:v>
                </c:pt>
                <c:pt idx="4960">
                  <c:v>0.65361199999999997</c:v>
                </c:pt>
                <c:pt idx="4961">
                  <c:v>0.651752</c:v>
                </c:pt>
                <c:pt idx="4962">
                  <c:v>0.64931300000000003</c:v>
                </c:pt>
                <c:pt idx="4963">
                  <c:v>0.64280000000000004</c:v>
                </c:pt>
                <c:pt idx="4964">
                  <c:v>0.63587099999999996</c:v>
                </c:pt>
                <c:pt idx="4965">
                  <c:v>0.63680000000000003</c:v>
                </c:pt>
                <c:pt idx="4966">
                  <c:v>0.63905599999999996</c:v>
                </c:pt>
                <c:pt idx="4967">
                  <c:v>0.63800000000000001</c:v>
                </c:pt>
                <c:pt idx="4968">
                  <c:v>0.63529999999999998</c:v>
                </c:pt>
                <c:pt idx="4969">
                  <c:v>0.63771800000000001</c:v>
                </c:pt>
                <c:pt idx="4970">
                  <c:v>0.63980000000000004</c:v>
                </c:pt>
                <c:pt idx="4971">
                  <c:v>0.6361</c:v>
                </c:pt>
                <c:pt idx="4972">
                  <c:v>0.63626499999999997</c:v>
                </c:pt>
                <c:pt idx="4973">
                  <c:v>0.63529999999999998</c:v>
                </c:pt>
                <c:pt idx="4974">
                  <c:v>0.63722500000000004</c:v>
                </c:pt>
                <c:pt idx="4975">
                  <c:v>0.63780000000000003</c:v>
                </c:pt>
                <c:pt idx="4976">
                  <c:v>0.63870000000000005</c:v>
                </c:pt>
                <c:pt idx="4977">
                  <c:v>0.6351</c:v>
                </c:pt>
                <c:pt idx="4978">
                  <c:v>0.63614700000000002</c:v>
                </c:pt>
                <c:pt idx="4979">
                  <c:v>0.63744699999999999</c:v>
                </c:pt>
                <c:pt idx="4980">
                  <c:v>0.63771100000000003</c:v>
                </c:pt>
                <c:pt idx="4981">
                  <c:v>0.63674699999999995</c:v>
                </c:pt>
                <c:pt idx="4982">
                  <c:v>0.63629999999999998</c:v>
                </c:pt>
                <c:pt idx="4983">
                  <c:v>0.6321</c:v>
                </c:pt>
                <c:pt idx="4984">
                  <c:v>0.63016899999999998</c:v>
                </c:pt>
                <c:pt idx="4985">
                  <c:v>0.62939999999999996</c:v>
                </c:pt>
                <c:pt idx="4986">
                  <c:v>0.63090900000000005</c:v>
                </c:pt>
                <c:pt idx="4987">
                  <c:v>0.63038300000000003</c:v>
                </c:pt>
                <c:pt idx="4988">
                  <c:v>0.63239999999999996</c:v>
                </c:pt>
                <c:pt idx="4989">
                  <c:v>0.63763099999999995</c:v>
                </c:pt>
                <c:pt idx="4990">
                  <c:v>0.63803299999999996</c:v>
                </c:pt>
                <c:pt idx="4991">
                  <c:v>0.63439999999999996</c:v>
                </c:pt>
                <c:pt idx="4992">
                  <c:v>0.63683000000000001</c:v>
                </c:pt>
                <c:pt idx="4993">
                  <c:v>0.63390000000000002</c:v>
                </c:pt>
                <c:pt idx="4994">
                  <c:v>0.627498</c:v>
                </c:pt>
                <c:pt idx="4995">
                  <c:v>0.62549999999999994</c:v>
                </c:pt>
                <c:pt idx="4996">
                  <c:v>0.62778299999999998</c:v>
                </c:pt>
                <c:pt idx="4997">
                  <c:v>0.62941199999999997</c:v>
                </c:pt>
                <c:pt idx="4998">
                  <c:v>0.62529000000000001</c:v>
                </c:pt>
                <c:pt idx="4999">
                  <c:v>0.62319999999999998</c:v>
                </c:pt>
                <c:pt idx="5000">
                  <c:v>0.62224400000000002</c:v>
                </c:pt>
                <c:pt idx="5001">
                  <c:v>0.61929199999999995</c:v>
                </c:pt>
                <c:pt idx="5002">
                  <c:v>0.62243499999999996</c:v>
                </c:pt>
                <c:pt idx="5003">
                  <c:v>0.62398900000000002</c:v>
                </c:pt>
                <c:pt idx="5004">
                  <c:v>0.62234800000000001</c:v>
                </c:pt>
                <c:pt idx="5005">
                  <c:v>0.62260000000000004</c:v>
                </c:pt>
                <c:pt idx="5006">
                  <c:v>0.62629900000000005</c:v>
                </c:pt>
                <c:pt idx="5007">
                  <c:v>0.62836499999999995</c:v>
                </c:pt>
                <c:pt idx="5008">
                  <c:v>0.627834</c:v>
                </c:pt>
                <c:pt idx="5009">
                  <c:v>0.625</c:v>
                </c:pt>
                <c:pt idx="5010">
                  <c:v>0.62480000000000002</c:v>
                </c:pt>
                <c:pt idx="5011">
                  <c:v>0.62811099999999997</c:v>
                </c:pt>
                <c:pt idx="5012">
                  <c:v>0.62729000000000001</c:v>
                </c:pt>
                <c:pt idx="5013">
                  <c:v>0.62909999999999999</c:v>
                </c:pt>
                <c:pt idx="5014">
                  <c:v>0.62960000000000005</c:v>
                </c:pt>
                <c:pt idx="5015">
                  <c:v>0.62839999999999996</c:v>
                </c:pt>
                <c:pt idx="5016">
                  <c:v>0.62834999999999996</c:v>
                </c:pt>
                <c:pt idx="5017">
                  <c:v>0.62895000000000001</c:v>
                </c:pt>
                <c:pt idx="5018">
                  <c:v>0.626</c:v>
                </c:pt>
                <c:pt idx="5019">
                  <c:v>0.62439999999999996</c:v>
                </c:pt>
                <c:pt idx="5020">
                  <c:v>0.623</c:v>
                </c:pt>
                <c:pt idx="5021">
                  <c:v>0.62170000000000003</c:v>
                </c:pt>
                <c:pt idx="5022">
                  <c:v>0.62197400000000003</c:v>
                </c:pt>
                <c:pt idx="5023">
                  <c:v>0.62403500000000001</c:v>
                </c:pt>
                <c:pt idx="5024">
                  <c:v>0.62490199999999996</c:v>
                </c:pt>
                <c:pt idx="5025">
                  <c:v>0.62360000000000004</c:v>
                </c:pt>
                <c:pt idx="5026">
                  <c:v>0.62460899999999997</c:v>
                </c:pt>
                <c:pt idx="5027">
                  <c:v>0.62703399999999998</c:v>
                </c:pt>
                <c:pt idx="5028">
                  <c:v>0.62818600000000002</c:v>
                </c:pt>
                <c:pt idx="5029">
                  <c:v>0.63004300000000002</c:v>
                </c:pt>
                <c:pt idx="5030">
                  <c:v>0.63038300000000003</c:v>
                </c:pt>
                <c:pt idx="5031">
                  <c:v>0.62809999999999999</c:v>
                </c:pt>
                <c:pt idx="5032">
                  <c:v>0.62939999999999996</c:v>
                </c:pt>
                <c:pt idx="5033">
                  <c:v>0.63205</c:v>
                </c:pt>
                <c:pt idx="5034">
                  <c:v>0.63139999999999996</c:v>
                </c:pt>
                <c:pt idx="5035">
                  <c:v>0.63119999999999998</c:v>
                </c:pt>
                <c:pt idx="5036">
                  <c:v>0.63086399999999998</c:v>
                </c:pt>
                <c:pt idx="5037">
                  <c:v>0.63638300000000003</c:v>
                </c:pt>
                <c:pt idx="5038">
                  <c:v>0.63702300000000001</c:v>
                </c:pt>
                <c:pt idx="5039">
                  <c:v>0.63773400000000002</c:v>
                </c:pt>
                <c:pt idx="5040">
                  <c:v>0.64317000000000002</c:v>
                </c:pt>
                <c:pt idx="5041">
                  <c:v>0.64319999999999999</c:v>
                </c:pt>
                <c:pt idx="5042">
                  <c:v>0.64629999999999999</c:v>
                </c:pt>
                <c:pt idx="5043">
                  <c:v>0.64610000000000001</c:v>
                </c:pt>
                <c:pt idx="5044">
                  <c:v>0.64749999999999996</c:v>
                </c:pt>
                <c:pt idx="5045">
                  <c:v>0.64939999999999998</c:v>
                </c:pt>
                <c:pt idx="5046">
                  <c:v>0.65059999999999996</c:v>
                </c:pt>
                <c:pt idx="5047">
                  <c:v>0.64941099999999996</c:v>
                </c:pt>
                <c:pt idx="5048">
                  <c:v>0.64719700000000002</c:v>
                </c:pt>
                <c:pt idx="5049">
                  <c:v>0.64875099999999997</c:v>
                </c:pt>
                <c:pt idx="5050">
                  <c:v>0.65359999999999996</c:v>
                </c:pt>
                <c:pt idx="5051">
                  <c:v>0.65010500000000004</c:v>
                </c:pt>
                <c:pt idx="5052">
                  <c:v>0.65109799999999995</c:v>
                </c:pt>
                <c:pt idx="5053">
                  <c:v>0.64593500000000004</c:v>
                </c:pt>
                <c:pt idx="5054">
                  <c:v>0.64585700000000001</c:v>
                </c:pt>
                <c:pt idx="5055">
                  <c:v>0.64573400000000003</c:v>
                </c:pt>
                <c:pt idx="5056">
                  <c:v>0.64500000000000002</c:v>
                </c:pt>
                <c:pt idx="5057">
                  <c:v>0.64258099999999996</c:v>
                </c:pt>
                <c:pt idx="5058">
                  <c:v>0.64652500000000002</c:v>
                </c:pt>
                <c:pt idx="5059">
                  <c:v>0.64083000000000001</c:v>
                </c:pt>
                <c:pt idx="5060">
                  <c:v>0.63867600000000002</c:v>
                </c:pt>
                <c:pt idx="5061">
                  <c:v>0.63700000000000001</c:v>
                </c:pt>
                <c:pt idx="5062">
                  <c:v>0.63663499999999995</c:v>
                </c:pt>
                <c:pt idx="5063">
                  <c:v>0.63570000000000004</c:v>
                </c:pt>
                <c:pt idx="5064">
                  <c:v>0.63836400000000004</c:v>
                </c:pt>
                <c:pt idx="5065">
                  <c:v>0.63331499999999996</c:v>
                </c:pt>
                <c:pt idx="5066">
                  <c:v>0.63470000000000004</c:v>
                </c:pt>
                <c:pt idx="5067">
                  <c:v>0.63529999999999998</c:v>
                </c:pt>
                <c:pt idx="5068">
                  <c:v>0.635606</c:v>
                </c:pt>
                <c:pt idx="5069">
                  <c:v>0.63310100000000002</c:v>
                </c:pt>
                <c:pt idx="5070">
                  <c:v>0.63055700000000003</c:v>
                </c:pt>
                <c:pt idx="5071">
                  <c:v>0.63329999999999997</c:v>
                </c:pt>
                <c:pt idx="5072">
                  <c:v>0.633552</c:v>
                </c:pt>
                <c:pt idx="5073">
                  <c:v>0.63195000000000001</c:v>
                </c:pt>
                <c:pt idx="5074">
                  <c:v>0.63259100000000001</c:v>
                </c:pt>
                <c:pt idx="5075">
                  <c:v>0.63524599999999998</c:v>
                </c:pt>
                <c:pt idx="5076">
                  <c:v>0.63370000000000004</c:v>
                </c:pt>
                <c:pt idx="5077">
                  <c:v>0.63100000000000001</c:v>
                </c:pt>
                <c:pt idx="5078">
                  <c:v>0.63459500000000002</c:v>
                </c:pt>
                <c:pt idx="5079">
                  <c:v>0.635046</c:v>
                </c:pt>
                <c:pt idx="5080">
                  <c:v>0.63346000000000002</c:v>
                </c:pt>
                <c:pt idx="5081">
                  <c:v>0.63353800000000005</c:v>
                </c:pt>
                <c:pt idx="5082">
                  <c:v>0.63559500000000002</c:v>
                </c:pt>
                <c:pt idx="5083">
                  <c:v>0.63171500000000003</c:v>
                </c:pt>
                <c:pt idx="5084">
                  <c:v>0.63219999999999998</c:v>
                </c:pt>
                <c:pt idx="5085">
                  <c:v>0.63151599999999997</c:v>
                </c:pt>
                <c:pt idx="5086">
                  <c:v>0.63539500000000004</c:v>
                </c:pt>
                <c:pt idx="5087">
                  <c:v>0.63546899999999995</c:v>
                </c:pt>
                <c:pt idx="5088">
                  <c:v>0.63371299999999997</c:v>
                </c:pt>
                <c:pt idx="5089">
                  <c:v>0.63461299999999998</c:v>
                </c:pt>
                <c:pt idx="5090">
                  <c:v>0.63278000000000001</c:v>
                </c:pt>
                <c:pt idx="5091">
                  <c:v>0.63531099999999996</c:v>
                </c:pt>
                <c:pt idx="5092">
                  <c:v>0.63513600000000003</c:v>
                </c:pt>
                <c:pt idx="5093">
                  <c:v>0.63551199999999997</c:v>
                </c:pt>
                <c:pt idx="5094">
                  <c:v>0.63863800000000004</c:v>
                </c:pt>
                <c:pt idx="5095">
                  <c:v>0.639374</c:v>
                </c:pt>
                <c:pt idx="5096">
                  <c:v>0.63970000000000005</c:v>
                </c:pt>
                <c:pt idx="5097">
                  <c:v>0.63971100000000003</c:v>
                </c:pt>
                <c:pt idx="5098">
                  <c:v>0.63954599999999995</c:v>
                </c:pt>
                <c:pt idx="5099">
                  <c:v>0.64242900000000003</c:v>
                </c:pt>
                <c:pt idx="5100">
                  <c:v>0.6371</c:v>
                </c:pt>
                <c:pt idx="5101">
                  <c:v>0.6381</c:v>
                </c:pt>
                <c:pt idx="5102">
                  <c:v>0.63790000000000002</c:v>
                </c:pt>
                <c:pt idx="5103">
                  <c:v>0.638629</c:v>
                </c:pt>
                <c:pt idx="5104">
                  <c:v>#N/A</c:v>
                </c:pt>
                <c:pt idx="5105">
                  <c:v>#N/A</c:v>
                </c:pt>
                <c:pt idx="5106">
                  <c:v>#N/A</c:v>
                </c:pt>
                <c:pt idx="5107">
                  <c:v>#N/A</c:v>
                </c:pt>
                <c:pt idx="5108">
                  <c:v>#N/A</c:v>
                </c:pt>
                <c:pt idx="5109">
                  <c:v>#N/A</c:v>
                </c:pt>
                <c:pt idx="5110">
                  <c:v>#N/A</c:v>
                </c:pt>
                <c:pt idx="5111">
                  <c:v>#N/A</c:v>
                </c:pt>
                <c:pt idx="5112">
                  <c:v>#N/A</c:v>
                </c:pt>
                <c:pt idx="5113">
                  <c:v>#N/A</c:v>
                </c:pt>
                <c:pt idx="5114">
                  <c:v>#N/A</c:v>
                </c:pt>
                <c:pt idx="5115">
                  <c:v>#N/A</c:v>
                </c:pt>
                <c:pt idx="5116">
                  <c:v>#N/A</c:v>
                </c:pt>
                <c:pt idx="5117">
                  <c:v>#N/A</c:v>
                </c:pt>
                <c:pt idx="5118">
                  <c:v>#N/A</c:v>
                </c:pt>
                <c:pt idx="5119">
                  <c:v>#N/A</c:v>
                </c:pt>
                <c:pt idx="5120">
                  <c:v>#N/A</c:v>
                </c:pt>
                <c:pt idx="5121">
                  <c:v>#N/A</c:v>
                </c:pt>
                <c:pt idx="5122">
                  <c:v>#N/A</c:v>
                </c:pt>
                <c:pt idx="5123">
                  <c:v>#N/A</c:v>
                </c:pt>
                <c:pt idx="5124">
                  <c:v>#N/A</c:v>
                </c:pt>
                <c:pt idx="5125">
                  <c:v>#N/A</c:v>
                </c:pt>
                <c:pt idx="5126">
                  <c:v>#N/A</c:v>
                </c:pt>
                <c:pt idx="5127">
                  <c:v>#N/A</c:v>
                </c:pt>
                <c:pt idx="5128">
                  <c:v>#N/A</c:v>
                </c:pt>
                <c:pt idx="5129">
                  <c:v>#N/A</c:v>
                </c:pt>
                <c:pt idx="5130">
                  <c:v>#N/A</c:v>
                </c:pt>
                <c:pt idx="5131">
                  <c:v>#N/A</c:v>
                </c:pt>
                <c:pt idx="5132">
                  <c:v>#N/A</c:v>
                </c:pt>
                <c:pt idx="5133">
                  <c:v>#N/A</c:v>
                </c:pt>
                <c:pt idx="5134">
                  <c:v>#N/A</c:v>
                </c:pt>
                <c:pt idx="5135">
                  <c:v>#N/A</c:v>
                </c:pt>
                <c:pt idx="5136">
                  <c:v>#N/A</c:v>
                </c:pt>
                <c:pt idx="5137">
                  <c:v>#N/A</c:v>
                </c:pt>
                <c:pt idx="5138">
                  <c:v>#N/A</c:v>
                </c:pt>
                <c:pt idx="5139">
                  <c:v>#N/A</c:v>
                </c:pt>
                <c:pt idx="5140">
                  <c:v>#N/A</c:v>
                </c:pt>
                <c:pt idx="5141">
                  <c:v>#N/A</c:v>
                </c:pt>
                <c:pt idx="5142">
                  <c:v>#N/A</c:v>
                </c:pt>
                <c:pt idx="5143">
                  <c:v>#N/A</c:v>
                </c:pt>
                <c:pt idx="5144">
                  <c:v>#N/A</c:v>
                </c:pt>
                <c:pt idx="5145">
                  <c:v>#N/A</c:v>
                </c:pt>
                <c:pt idx="5146">
                  <c:v>#N/A</c:v>
                </c:pt>
                <c:pt idx="5147">
                  <c:v>#N/A</c:v>
                </c:pt>
                <c:pt idx="5148">
                  <c:v>#N/A</c:v>
                </c:pt>
                <c:pt idx="5149">
                  <c:v>#N/A</c:v>
                </c:pt>
                <c:pt idx="5150">
                  <c:v>#N/A</c:v>
                </c:pt>
                <c:pt idx="5151">
                  <c:v>#N/A</c:v>
                </c:pt>
                <c:pt idx="5152">
                  <c:v>#N/A</c:v>
                </c:pt>
                <c:pt idx="5153">
                  <c:v>#N/A</c:v>
                </c:pt>
                <c:pt idx="5154">
                  <c:v>#N/A</c:v>
                </c:pt>
                <c:pt idx="5155">
                  <c:v>#N/A</c:v>
                </c:pt>
                <c:pt idx="5156">
                  <c:v>#N/A</c:v>
                </c:pt>
                <c:pt idx="5157">
                  <c:v>#N/A</c:v>
                </c:pt>
                <c:pt idx="5158">
                  <c:v>#N/A</c:v>
                </c:pt>
                <c:pt idx="5159">
                  <c:v>#N/A</c:v>
                </c:pt>
                <c:pt idx="5160">
                  <c:v>#N/A</c:v>
                </c:pt>
                <c:pt idx="5161">
                  <c:v>#N/A</c:v>
                </c:pt>
                <c:pt idx="5162">
                  <c:v>#N/A</c:v>
                </c:pt>
                <c:pt idx="5163">
                  <c:v>#N/A</c:v>
                </c:pt>
                <c:pt idx="5164">
                  <c:v>#N/A</c:v>
                </c:pt>
                <c:pt idx="5165">
                  <c:v>#N/A</c:v>
                </c:pt>
                <c:pt idx="5166">
                  <c:v>#N/A</c:v>
                </c:pt>
                <c:pt idx="5167">
                  <c:v>#N/A</c:v>
                </c:pt>
                <c:pt idx="5168">
                  <c:v>#N/A</c:v>
                </c:pt>
                <c:pt idx="5169">
                  <c:v>#N/A</c:v>
                </c:pt>
                <c:pt idx="5170">
                  <c:v>#N/A</c:v>
                </c:pt>
                <c:pt idx="5171">
                  <c:v>#N/A</c:v>
                </c:pt>
                <c:pt idx="5172">
                  <c:v>#N/A</c:v>
                </c:pt>
                <c:pt idx="5173">
                  <c:v>#N/A</c:v>
                </c:pt>
                <c:pt idx="5174">
                  <c:v>#N/A</c:v>
                </c:pt>
                <c:pt idx="5175">
                  <c:v>#N/A</c:v>
                </c:pt>
                <c:pt idx="5176">
                  <c:v>#N/A</c:v>
                </c:pt>
                <c:pt idx="5177">
                  <c:v>#N/A</c:v>
                </c:pt>
                <c:pt idx="5178">
                  <c:v>#N/A</c:v>
                </c:pt>
                <c:pt idx="5179">
                  <c:v>#N/A</c:v>
                </c:pt>
                <c:pt idx="5180">
                  <c:v>#N/A</c:v>
                </c:pt>
                <c:pt idx="5181">
                  <c:v>#N/A</c:v>
                </c:pt>
                <c:pt idx="5182">
                  <c:v>#N/A</c:v>
                </c:pt>
                <c:pt idx="5183">
                  <c:v>#N/A</c:v>
                </c:pt>
                <c:pt idx="5184">
                  <c:v>#N/A</c:v>
                </c:pt>
                <c:pt idx="5185">
                  <c:v>#N/A</c:v>
                </c:pt>
                <c:pt idx="5186">
                  <c:v>#N/A</c:v>
                </c:pt>
                <c:pt idx="5187">
                  <c:v>#N/A</c:v>
                </c:pt>
                <c:pt idx="5188">
                  <c:v>#N/A</c:v>
                </c:pt>
                <c:pt idx="5189">
                  <c:v>#N/A</c:v>
                </c:pt>
                <c:pt idx="5190">
                  <c:v>#N/A</c:v>
                </c:pt>
                <c:pt idx="5191">
                  <c:v>#N/A</c:v>
                </c:pt>
                <c:pt idx="5192">
                  <c:v>#N/A</c:v>
                </c:pt>
                <c:pt idx="5193">
                  <c:v>#N/A</c:v>
                </c:pt>
                <c:pt idx="5194">
                  <c:v>#N/A</c:v>
                </c:pt>
                <c:pt idx="5195">
                  <c:v>#N/A</c:v>
                </c:pt>
                <c:pt idx="5196">
                  <c:v>#N/A</c:v>
                </c:pt>
                <c:pt idx="5197">
                  <c:v>#N/A</c:v>
                </c:pt>
                <c:pt idx="5198">
                  <c:v>#N/A</c:v>
                </c:pt>
                <c:pt idx="519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81792"/>
        <c:axId val="150582576"/>
      </c:lineChart>
      <c:catAx>
        <c:axId val="150581792"/>
        <c:scaling>
          <c:orientation val="minMax"/>
        </c:scaling>
        <c:delete val="0"/>
        <c:axPos val="b"/>
        <c:majorGridlines>
          <c:spPr>
            <a:ln w="12700">
              <a:solidFill>
                <a:srgbClr val="E1E1E1"/>
              </a:solidFill>
              <a:prstDash val="solid"/>
            </a:ln>
          </c:spPr>
        </c:majorGridlines>
        <c:numFmt formatCode="@" sourceLinked="0"/>
        <c:majorTickMark val="out"/>
        <c:minorTickMark val="none"/>
        <c:tickLblPos val="low"/>
        <c:spPr>
          <a:ln w="25400">
            <a:noFill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82576"/>
        <c:crossesAt val="0"/>
        <c:auto val="1"/>
        <c:lblAlgn val="ctr"/>
        <c:lblOffset val="100"/>
        <c:tickLblSkip val="130"/>
        <c:tickMarkSkip val="260"/>
        <c:noMultiLvlLbl val="0"/>
      </c:catAx>
      <c:valAx>
        <c:axId val="150582576"/>
        <c:scaling>
          <c:orientation val="minMax"/>
          <c:max val="0.8999999999999998"/>
          <c:min val="0.4499999999999999"/>
        </c:scaling>
        <c:delete val="0"/>
        <c:axPos val="l"/>
        <c:majorGridlines>
          <c:spPr>
            <a:ln w="12700">
              <a:solidFill>
                <a:srgbClr val="E1E1E1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noFill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81792"/>
        <c:crosses val="autoZero"/>
        <c:crossBetween val="between"/>
        <c:majorUnit val="4.9999999999999989E-2"/>
      </c:valAx>
      <c:spPr>
        <a:gradFill>
          <a:gsLst>
            <a:gs pos="0">
              <a:sysClr val="window" lastClr="FFFFFF"/>
            </a:gs>
            <a:gs pos="100000">
              <a:srgbClr val="F0F0F0"/>
            </a:gs>
          </a:gsLst>
          <a:lin ang="5400000" scaled="0"/>
        </a:gradFill>
        <a:ln w="25400">
          <a:solidFill>
            <a:srgbClr val="E1E1E1"/>
          </a:solidFill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1E1E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C00000"/>
                </a:solidFill>
              </a:rPr>
              <a:t>AUD_EUR Daily</a:t>
            </a:r>
            <a:r>
              <a:rPr lang="en-US" sz="1600" b="1" baseline="0">
                <a:solidFill>
                  <a:srgbClr val="C00000"/>
                </a:solidFill>
              </a:rPr>
              <a:t> Exchange Rate (EUR per AUD)</a:t>
            </a:r>
            <a:endParaRPr lang="en-US" sz="1600" b="1">
              <a:solidFill>
                <a:srgbClr val="C00000"/>
              </a:solidFill>
            </a:endParaRPr>
          </a:p>
          <a:p>
            <a:pPr>
              <a:defRPr/>
            </a:pPr>
            <a:r>
              <a:rPr lang="en-US"/>
              <a:t>11.10.2007-01.19.2014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79182207487222E-2"/>
          <c:y val="0.15380839199725055"/>
          <c:w val="0.92666818621356539"/>
          <c:h val="0.69133093400164503"/>
        </c:manualLayout>
      </c:layout>
      <c:lineChart>
        <c:grouping val="standard"/>
        <c:varyColors val="0"/>
        <c:ser>
          <c:idx val="0"/>
          <c:order val="0"/>
          <c:tx>
            <c:v>AUD_EUR</c:v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'AUD_EUR Exchange Rata Daily'!$A$2:$A$1622</c:f>
              <c:numCache>
                <c:formatCode>mm/dd/yy</c:formatCode>
                <c:ptCount val="1621"/>
                <c:pt idx="0">
                  <c:v>39405</c:v>
                </c:pt>
                <c:pt idx="1">
                  <c:v>39406</c:v>
                </c:pt>
                <c:pt idx="2">
                  <c:v>39407</c:v>
                </c:pt>
                <c:pt idx="3">
                  <c:v>39408</c:v>
                </c:pt>
                <c:pt idx="4">
                  <c:v>39409</c:v>
                </c:pt>
                <c:pt idx="5">
                  <c:v>39412</c:v>
                </c:pt>
                <c:pt idx="6">
                  <c:v>39413</c:v>
                </c:pt>
                <c:pt idx="7">
                  <c:v>39414</c:v>
                </c:pt>
                <c:pt idx="8">
                  <c:v>39415</c:v>
                </c:pt>
                <c:pt idx="9">
                  <c:v>39416</c:v>
                </c:pt>
                <c:pt idx="10">
                  <c:v>39419</c:v>
                </c:pt>
                <c:pt idx="11">
                  <c:v>39420</c:v>
                </c:pt>
                <c:pt idx="12">
                  <c:v>39421</c:v>
                </c:pt>
                <c:pt idx="13">
                  <c:v>39422</c:v>
                </c:pt>
                <c:pt idx="14">
                  <c:v>39423</c:v>
                </c:pt>
                <c:pt idx="15">
                  <c:v>39426</c:v>
                </c:pt>
                <c:pt idx="16">
                  <c:v>39427</c:v>
                </c:pt>
                <c:pt idx="17">
                  <c:v>39428</c:v>
                </c:pt>
                <c:pt idx="18">
                  <c:v>39429</c:v>
                </c:pt>
                <c:pt idx="19">
                  <c:v>39430</c:v>
                </c:pt>
                <c:pt idx="20">
                  <c:v>39433</c:v>
                </c:pt>
                <c:pt idx="21">
                  <c:v>39434</c:v>
                </c:pt>
                <c:pt idx="22">
                  <c:v>39435</c:v>
                </c:pt>
                <c:pt idx="23">
                  <c:v>39436</c:v>
                </c:pt>
                <c:pt idx="24">
                  <c:v>39437</c:v>
                </c:pt>
                <c:pt idx="25">
                  <c:v>39440</c:v>
                </c:pt>
                <c:pt idx="26">
                  <c:v>39441</c:v>
                </c:pt>
                <c:pt idx="27">
                  <c:v>39442</c:v>
                </c:pt>
                <c:pt idx="28">
                  <c:v>39443</c:v>
                </c:pt>
                <c:pt idx="29">
                  <c:v>39444</c:v>
                </c:pt>
                <c:pt idx="30">
                  <c:v>39447</c:v>
                </c:pt>
                <c:pt idx="31">
                  <c:v>39448</c:v>
                </c:pt>
                <c:pt idx="32">
                  <c:v>39449</c:v>
                </c:pt>
                <c:pt idx="33">
                  <c:v>39450</c:v>
                </c:pt>
                <c:pt idx="34">
                  <c:v>39451</c:v>
                </c:pt>
                <c:pt idx="35">
                  <c:v>39454</c:v>
                </c:pt>
                <c:pt idx="36">
                  <c:v>39455</c:v>
                </c:pt>
                <c:pt idx="37">
                  <c:v>39456</c:v>
                </c:pt>
                <c:pt idx="38">
                  <c:v>39457</c:v>
                </c:pt>
                <c:pt idx="39">
                  <c:v>39458</c:v>
                </c:pt>
                <c:pt idx="40">
                  <c:v>39461</c:v>
                </c:pt>
                <c:pt idx="41">
                  <c:v>39462</c:v>
                </c:pt>
                <c:pt idx="42">
                  <c:v>39463</c:v>
                </c:pt>
                <c:pt idx="43">
                  <c:v>39464</c:v>
                </c:pt>
                <c:pt idx="44">
                  <c:v>39465</c:v>
                </c:pt>
                <c:pt idx="45">
                  <c:v>39468</c:v>
                </c:pt>
                <c:pt idx="46">
                  <c:v>39469</c:v>
                </c:pt>
                <c:pt idx="47">
                  <c:v>39470</c:v>
                </c:pt>
                <c:pt idx="48">
                  <c:v>39471</c:v>
                </c:pt>
                <c:pt idx="49">
                  <c:v>39472</c:v>
                </c:pt>
                <c:pt idx="50">
                  <c:v>39475</c:v>
                </c:pt>
                <c:pt idx="51">
                  <c:v>39476</c:v>
                </c:pt>
                <c:pt idx="52">
                  <c:v>39477</c:v>
                </c:pt>
                <c:pt idx="53">
                  <c:v>39478</c:v>
                </c:pt>
                <c:pt idx="54">
                  <c:v>39479</c:v>
                </c:pt>
                <c:pt idx="55">
                  <c:v>39482</c:v>
                </c:pt>
                <c:pt idx="56">
                  <c:v>39483</c:v>
                </c:pt>
                <c:pt idx="57">
                  <c:v>39484</c:v>
                </c:pt>
                <c:pt idx="58">
                  <c:v>39485</c:v>
                </c:pt>
                <c:pt idx="59">
                  <c:v>39486</c:v>
                </c:pt>
                <c:pt idx="60">
                  <c:v>39489</c:v>
                </c:pt>
                <c:pt idx="61">
                  <c:v>39490</c:v>
                </c:pt>
                <c:pt idx="62">
                  <c:v>39491</c:v>
                </c:pt>
                <c:pt idx="63">
                  <c:v>39492</c:v>
                </c:pt>
                <c:pt idx="64">
                  <c:v>39493</c:v>
                </c:pt>
                <c:pt idx="65">
                  <c:v>39496</c:v>
                </c:pt>
                <c:pt idx="66">
                  <c:v>39497</c:v>
                </c:pt>
                <c:pt idx="67">
                  <c:v>39498</c:v>
                </c:pt>
                <c:pt idx="68">
                  <c:v>39499</c:v>
                </c:pt>
                <c:pt idx="69">
                  <c:v>39500</c:v>
                </c:pt>
                <c:pt idx="70">
                  <c:v>39503</c:v>
                </c:pt>
                <c:pt idx="71">
                  <c:v>39504</c:v>
                </c:pt>
                <c:pt idx="72">
                  <c:v>39505</c:v>
                </c:pt>
                <c:pt idx="73">
                  <c:v>39506</c:v>
                </c:pt>
                <c:pt idx="74">
                  <c:v>39507</c:v>
                </c:pt>
                <c:pt idx="75">
                  <c:v>39510</c:v>
                </c:pt>
                <c:pt idx="76">
                  <c:v>39511</c:v>
                </c:pt>
                <c:pt idx="77">
                  <c:v>39512</c:v>
                </c:pt>
                <c:pt idx="78">
                  <c:v>39513</c:v>
                </c:pt>
                <c:pt idx="79">
                  <c:v>39514</c:v>
                </c:pt>
                <c:pt idx="80">
                  <c:v>39517</c:v>
                </c:pt>
                <c:pt idx="81">
                  <c:v>39518</c:v>
                </c:pt>
                <c:pt idx="82">
                  <c:v>39519</c:v>
                </c:pt>
                <c:pt idx="83">
                  <c:v>39520</c:v>
                </c:pt>
                <c:pt idx="84">
                  <c:v>39521</c:v>
                </c:pt>
                <c:pt idx="85">
                  <c:v>39524</c:v>
                </c:pt>
                <c:pt idx="86">
                  <c:v>39525</c:v>
                </c:pt>
                <c:pt idx="87">
                  <c:v>39526</c:v>
                </c:pt>
                <c:pt idx="88">
                  <c:v>39527</c:v>
                </c:pt>
                <c:pt idx="89">
                  <c:v>39528</c:v>
                </c:pt>
                <c:pt idx="90">
                  <c:v>39531</c:v>
                </c:pt>
                <c:pt idx="91">
                  <c:v>39532</c:v>
                </c:pt>
                <c:pt idx="92">
                  <c:v>39533</c:v>
                </c:pt>
                <c:pt idx="93">
                  <c:v>39534</c:v>
                </c:pt>
                <c:pt idx="94">
                  <c:v>39535</c:v>
                </c:pt>
                <c:pt idx="95">
                  <c:v>39538</c:v>
                </c:pt>
                <c:pt idx="96">
                  <c:v>39539</c:v>
                </c:pt>
                <c:pt idx="97">
                  <c:v>39540</c:v>
                </c:pt>
                <c:pt idx="98">
                  <c:v>39541</c:v>
                </c:pt>
                <c:pt idx="99">
                  <c:v>39542</c:v>
                </c:pt>
                <c:pt idx="100">
                  <c:v>39545</c:v>
                </c:pt>
                <c:pt idx="101">
                  <c:v>39546</c:v>
                </c:pt>
                <c:pt idx="102">
                  <c:v>39547</c:v>
                </c:pt>
                <c:pt idx="103">
                  <c:v>39548</c:v>
                </c:pt>
                <c:pt idx="104">
                  <c:v>39549</c:v>
                </c:pt>
                <c:pt idx="105">
                  <c:v>39552</c:v>
                </c:pt>
                <c:pt idx="106">
                  <c:v>39553</c:v>
                </c:pt>
                <c:pt idx="107">
                  <c:v>39554</c:v>
                </c:pt>
                <c:pt idx="108">
                  <c:v>39555</c:v>
                </c:pt>
                <c:pt idx="109">
                  <c:v>39556</c:v>
                </c:pt>
                <c:pt idx="110">
                  <c:v>39559</c:v>
                </c:pt>
                <c:pt idx="111">
                  <c:v>39560</c:v>
                </c:pt>
                <c:pt idx="112">
                  <c:v>39561</c:v>
                </c:pt>
                <c:pt idx="113">
                  <c:v>39562</c:v>
                </c:pt>
                <c:pt idx="114">
                  <c:v>39563</c:v>
                </c:pt>
                <c:pt idx="115">
                  <c:v>39566</c:v>
                </c:pt>
                <c:pt idx="116">
                  <c:v>39567</c:v>
                </c:pt>
                <c:pt idx="117">
                  <c:v>39568</c:v>
                </c:pt>
                <c:pt idx="118">
                  <c:v>39569</c:v>
                </c:pt>
                <c:pt idx="119">
                  <c:v>39570</c:v>
                </c:pt>
                <c:pt idx="120">
                  <c:v>39573</c:v>
                </c:pt>
                <c:pt idx="121">
                  <c:v>39574</c:v>
                </c:pt>
                <c:pt idx="122">
                  <c:v>39575</c:v>
                </c:pt>
                <c:pt idx="123">
                  <c:v>39576</c:v>
                </c:pt>
                <c:pt idx="124">
                  <c:v>39577</c:v>
                </c:pt>
                <c:pt idx="125">
                  <c:v>39580</c:v>
                </c:pt>
                <c:pt idx="126">
                  <c:v>39581</c:v>
                </c:pt>
                <c:pt idx="127">
                  <c:v>39582</c:v>
                </c:pt>
                <c:pt idx="128">
                  <c:v>39583</c:v>
                </c:pt>
                <c:pt idx="129">
                  <c:v>39584</c:v>
                </c:pt>
                <c:pt idx="130">
                  <c:v>39587</c:v>
                </c:pt>
                <c:pt idx="131">
                  <c:v>39588</c:v>
                </c:pt>
                <c:pt idx="132">
                  <c:v>39589</c:v>
                </c:pt>
                <c:pt idx="133">
                  <c:v>39590</c:v>
                </c:pt>
                <c:pt idx="134">
                  <c:v>39591</c:v>
                </c:pt>
                <c:pt idx="135">
                  <c:v>39594</c:v>
                </c:pt>
                <c:pt idx="136">
                  <c:v>39595</c:v>
                </c:pt>
                <c:pt idx="137">
                  <c:v>39596</c:v>
                </c:pt>
                <c:pt idx="138">
                  <c:v>39597</c:v>
                </c:pt>
                <c:pt idx="139">
                  <c:v>39598</c:v>
                </c:pt>
                <c:pt idx="140">
                  <c:v>39601</c:v>
                </c:pt>
                <c:pt idx="141">
                  <c:v>39602</c:v>
                </c:pt>
                <c:pt idx="142">
                  <c:v>39603</c:v>
                </c:pt>
                <c:pt idx="143">
                  <c:v>39604</c:v>
                </c:pt>
                <c:pt idx="144">
                  <c:v>39605</c:v>
                </c:pt>
                <c:pt idx="145">
                  <c:v>39608</c:v>
                </c:pt>
                <c:pt idx="146">
                  <c:v>39609</c:v>
                </c:pt>
                <c:pt idx="147">
                  <c:v>39610</c:v>
                </c:pt>
                <c:pt idx="148">
                  <c:v>39611</c:v>
                </c:pt>
                <c:pt idx="149">
                  <c:v>39612</c:v>
                </c:pt>
                <c:pt idx="150">
                  <c:v>39615</c:v>
                </c:pt>
                <c:pt idx="151">
                  <c:v>39616</c:v>
                </c:pt>
                <c:pt idx="152">
                  <c:v>39617</c:v>
                </c:pt>
                <c:pt idx="153">
                  <c:v>39618</c:v>
                </c:pt>
                <c:pt idx="154">
                  <c:v>39619</c:v>
                </c:pt>
                <c:pt idx="155">
                  <c:v>39622</c:v>
                </c:pt>
                <c:pt idx="156">
                  <c:v>39623</c:v>
                </c:pt>
                <c:pt idx="157">
                  <c:v>39624</c:v>
                </c:pt>
                <c:pt idx="158">
                  <c:v>39625</c:v>
                </c:pt>
                <c:pt idx="159">
                  <c:v>39626</c:v>
                </c:pt>
                <c:pt idx="160">
                  <c:v>39629</c:v>
                </c:pt>
                <c:pt idx="161">
                  <c:v>39630</c:v>
                </c:pt>
                <c:pt idx="162">
                  <c:v>39631</c:v>
                </c:pt>
                <c:pt idx="163">
                  <c:v>39632</c:v>
                </c:pt>
                <c:pt idx="164">
                  <c:v>39633</c:v>
                </c:pt>
                <c:pt idx="165">
                  <c:v>39636</c:v>
                </c:pt>
                <c:pt idx="166">
                  <c:v>39637</c:v>
                </c:pt>
                <c:pt idx="167">
                  <c:v>39638</c:v>
                </c:pt>
                <c:pt idx="168">
                  <c:v>39639</c:v>
                </c:pt>
                <c:pt idx="169">
                  <c:v>39640</c:v>
                </c:pt>
                <c:pt idx="170">
                  <c:v>39643</c:v>
                </c:pt>
                <c:pt idx="171">
                  <c:v>39644</c:v>
                </c:pt>
                <c:pt idx="172">
                  <c:v>39645</c:v>
                </c:pt>
                <c:pt idx="173">
                  <c:v>39646</c:v>
                </c:pt>
                <c:pt idx="174">
                  <c:v>39647</c:v>
                </c:pt>
                <c:pt idx="175">
                  <c:v>39650</c:v>
                </c:pt>
                <c:pt idx="176">
                  <c:v>39651</c:v>
                </c:pt>
                <c:pt idx="177">
                  <c:v>39652</c:v>
                </c:pt>
                <c:pt idx="178">
                  <c:v>39653</c:v>
                </c:pt>
                <c:pt idx="179">
                  <c:v>39654</c:v>
                </c:pt>
                <c:pt idx="180">
                  <c:v>39657</c:v>
                </c:pt>
                <c:pt idx="181">
                  <c:v>39658</c:v>
                </c:pt>
                <c:pt idx="182">
                  <c:v>39659</c:v>
                </c:pt>
                <c:pt idx="183">
                  <c:v>39660</c:v>
                </c:pt>
                <c:pt idx="184">
                  <c:v>39661</c:v>
                </c:pt>
                <c:pt idx="185">
                  <c:v>39664</c:v>
                </c:pt>
                <c:pt idx="186">
                  <c:v>39665</c:v>
                </c:pt>
                <c:pt idx="187">
                  <c:v>39666</c:v>
                </c:pt>
                <c:pt idx="188">
                  <c:v>39667</c:v>
                </c:pt>
                <c:pt idx="189">
                  <c:v>39668</c:v>
                </c:pt>
                <c:pt idx="190">
                  <c:v>39671</c:v>
                </c:pt>
                <c:pt idx="191">
                  <c:v>39672</c:v>
                </c:pt>
                <c:pt idx="192">
                  <c:v>39673</c:v>
                </c:pt>
                <c:pt idx="193">
                  <c:v>39674</c:v>
                </c:pt>
                <c:pt idx="194">
                  <c:v>39675</c:v>
                </c:pt>
                <c:pt idx="195">
                  <c:v>39678</c:v>
                </c:pt>
                <c:pt idx="196">
                  <c:v>39679</c:v>
                </c:pt>
                <c:pt idx="197">
                  <c:v>39680</c:v>
                </c:pt>
                <c:pt idx="198">
                  <c:v>39681</c:v>
                </c:pt>
                <c:pt idx="199">
                  <c:v>39682</c:v>
                </c:pt>
                <c:pt idx="200">
                  <c:v>39685</c:v>
                </c:pt>
                <c:pt idx="201">
                  <c:v>39686</c:v>
                </c:pt>
                <c:pt idx="202">
                  <c:v>39687</c:v>
                </c:pt>
                <c:pt idx="203">
                  <c:v>39688</c:v>
                </c:pt>
                <c:pt idx="204">
                  <c:v>39689</c:v>
                </c:pt>
                <c:pt idx="205">
                  <c:v>39692</c:v>
                </c:pt>
                <c:pt idx="206">
                  <c:v>39693</c:v>
                </c:pt>
                <c:pt idx="207">
                  <c:v>39694</c:v>
                </c:pt>
                <c:pt idx="208">
                  <c:v>39695</c:v>
                </c:pt>
                <c:pt idx="209">
                  <c:v>39696</c:v>
                </c:pt>
                <c:pt idx="210">
                  <c:v>39699</c:v>
                </c:pt>
                <c:pt idx="211">
                  <c:v>39700</c:v>
                </c:pt>
                <c:pt idx="212">
                  <c:v>39701</c:v>
                </c:pt>
                <c:pt idx="213">
                  <c:v>39702</c:v>
                </c:pt>
                <c:pt idx="214">
                  <c:v>39703</c:v>
                </c:pt>
                <c:pt idx="215">
                  <c:v>39706</c:v>
                </c:pt>
                <c:pt idx="216">
                  <c:v>39707</c:v>
                </c:pt>
                <c:pt idx="217">
                  <c:v>39708</c:v>
                </c:pt>
                <c:pt idx="218">
                  <c:v>39709</c:v>
                </c:pt>
                <c:pt idx="219">
                  <c:v>39710</c:v>
                </c:pt>
                <c:pt idx="220">
                  <c:v>39713</c:v>
                </c:pt>
                <c:pt idx="221">
                  <c:v>39714</c:v>
                </c:pt>
                <c:pt idx="222">
                  <c:v>39715</c:v>
                </c:pt>
                <c:pt idx="223">
                  <c:v>39716</c:v>
                </c:pt>
                <c:pt idx="224">
                  <c:v>39717</c:v>
                </c:pt>
                <c:pt idx="225">
                  <c:v>39720</c:v>
                </c:pt>
                <c:pt idx="226">
                  <c:v>39721</c:v>
                </c:pt>
                <c:pt idx="227">
                  <c:v>39722</c:v>
                </c:pt>
                <c:pt idx="228">
                  <c:v>39723</c:v>
                </c:pt>
                <c:pt idx="229">
                  <c:v>39724</c:v>
                </c:pt>
                <c:pt idx="230">
                  <c:v>39727</c:v>
                </c:pt>
                <c:pt idx="231">
                  <c:v>39728</c:v>
                </c:pt>
                <c:pt idx="232">
                  <c:v>39729</c:v>
                </c:pt>
                <c:pt idx="233">
                  <c:v>39730</c:v>
                </c:pt>
                <c:pt idx="234">
                  <c:v>39731</c:v>
                </c:pt>
                <c:pt idx="235">
                  <c:v>39734</c:v>
                </c:pt>
                <c:pt idx="236">
                  <c:v>39735</c:v>
                </c:pt>
                <c:pt idx="237">
                  <c:v>39736</c:v>
                </c:pt>
                <c:pt idx="238">
                  <c:v>39737</c:v>
                </c:pt>
                <c:pt idx="239">
                  <c:v>39738</c:v>
                </c:pt>
                <c:pt idx="240">
                  <c:v>39741</c:v>
                </c:pt>
                <c:pt idx="241">
                  <c:v>39742</c:v>
                </c:pt>
                <c:pt idx="242">
                  <c:v>39743</c:v>
                </c:pt>
                <c:pt idx="243">
                  <c:v>39744</c:v>
                </c:pt>
                <c:pt idx="244">
                  <c:v>39745</c:v>
                </c:pt>
                <c:pt idx="245">
                  <c:v>39748</c:v>
                </c:pt>
                <c:pt idx="246">
                  <c:v>39749</c:v>
                </c:pt>
                <c:pt idx="247">
                  <c:v>39750</c:v>
                </c:pt>
                <c:pt idx="248">
                  <c:v>39751</c:v>
                </c:pt>
                <c:pt idx="249">
                  <c:v>39752</c:v>
                </c:pt>
                <c:pt idx="250">
                  <c:v>39755</c:v>
                </c:pt>
                <c:pt idx="251">
                  <c:v>39756</c:v>
                </c:pt>
                <c:pt idx="252">
                  <c:v>39757</c:v>
                </c:pt>
                <c:pt idx="253">
                  <c:v>39758</c:v>
                </c:pt>
                <c:pt idx="254">
                  <c:v>39759</c:v>
                </c:pt>
                <c:pt idx="255">
                  <c:v>39762</c:v>
                </c:pt>
                <c:pt idx="256">
                  <c:v>39763</c:v>
                </c:pt>
                <c:pt idx="257">
                  <c:v>39764</c:v>
                </c:pt>
                <c:pt idx="258">
                  <c:v>39765</c:v>
                </c:pt>
                <c:pt idx="259">
                  <c:v>39766</c:v>
                </c:pt>
                <c:pt idx="260">
                  <c:v>39769</c:v>
                </c:pt>
                <c:pt idx="261">
                  <c:v>39770</c:v>
                </c:pt>
                <c:pt idx="262">
                  <c:v>39771</c:v>
                </c:pt>
                <c:pt idx="263">
                  <c:v>39772</c:v>
                </c:pt>
                <c:pt idx="264">
                  <c:v>39773</c:v>
                </c:pt>
                <c:pt idx="265">
                  <c:v>39776</c:v>
                </c:pt>
                <c:pt idx="266">
                  <c:v>39777</c:v>
                </c:pt>
                <c:pt idx="267">
                  <c:v>39778</c:v>
                </c:pt>
                <c:pt idx="268">
                  <c:v>39779</c:v>
                </c:pt>
                <c:pt idx="269">
                  <c:v>39780</c:v>
                </c:pt>
                <c:pt idx="270">
                  <c:v>39783</c:v>
                </c:pt>
                <c:pt idx="271">
                  <c:v>39784</c:v>
                </c:pt>
                <c:pt idx="272">
                  <c:v>39785</c:v>
                </c:pt>
                <c:pt idx="273">
                  <c:v>39786</c:v>
                </c:pt>
                <c:pt idx="274">
                  <c:v>39787</c:v>
                </c:pt>
                <c:pt idx="275">
                  <c:v>39790</c:v>
                </c:pt>
                <c:pt idx="276">
                  <c:v>39791</c:v>
                </c:pt>
                <c:pt idx="277">
                  <c:v>39792</c:v>
                </c:pt>
                <c:pt idx="278">
                  <c:v>39793</c:v>
                </c:pt>
                <c:pt idx="279">
                  <c:v>39794</c:v>
                </c:pt>
                <c:pt idx="280">
                  <c:v>39797</c:v>
                </c:pt>
                <c:pt idx="281">
                  <c:v>39798</c:v>
                </c:pt>
                <c:pt idx="282">
                  <c:v>39799</c:v>
                </c:pt>
                <c:pt idx="283">
                  <c:v>39800</c:v>
                </c:pt>
                <c:pt idx="284">
                  <c:v>39801</c:v>
                </c:pt>
                <c:pt idx="285">
                  <c:v>39804</c:v>
                </c:pt>
                <c:pt idx="286">
                  <c:v>39805</c:v>
                </c:pt>
                <c:pt idx="287">
                  <c:v>39806</c:v>
                </c:pt>
                <c:pt idx="288">
                  <c:v>39807</c:v>
                </c:pt>
                <c:pt idx="289">
                  <c:v>39808</c:v>
                </c:pt>
                <c:pt idx="290">
                  <c:v>39811</c:v>
                </c:pt>
                <c:pt idx="291">
                  <c:v>39812</c:v>
                </c:pt>
                <c:pt idx="292">
                  <c:v>39813</c:v>
                </c:pt>
                <c:pt idx="293">
                  <c:v>39814</c:v>
                </c:pt>
                <c:pt idx="294">
                  <c:v>39815</c:v>
                </c:pt>
                <c:pt idx="295">
                  <c:v>39818</c:v>
                </c:pt>
                <c:pt idx="296">
                  <c:v>39819</c:v>
                </c:pt>
                <c:pt idx="297">
                  <c:v>39820</c:v>
                </c:pt>
                <c:pt idx="298">
                  <c:v>39821</c:v>
                </c:pt>
                <c:pt idx="299">
                  <c:v>39822</c:v>
                </c:pt>
                <c:pt idx="300">
                  <c:v>39825</c:v>
                </c:pt>
                <c:pt idx="301">
                  <c:v>39826</c:v>
                </c:pt>
                <c:pt idx="302">
                  <c:v>39827</c:v>
                </c:pt>
                <c:pt idx="303">
                  <c:v>39828</c:v>
                </c:pt>
                <c:pt idx="304">
                  <c:v>39829</c:v>
                </c:pt>
                <c:pt idx="305">
                  <c:v>39832</c:v>
                </c:pt>
                <c:pt idx="306">
                  <c:v>39833</c:v>
                </c:pt>
                <c:pt idx="307">
                  <c:v>39834</c:v>
                </c:pt>
                <c:pt idx="308">
                  <c:v>39835</c:v>
                </c:pt>
                <c:pt idx="309">
                  <c:v>39836</c:v>
                </c:pt>
                <c:pt idx="310">
                  <c:v>39839</c:v>
                </c:pt>
                <c:pt idx="311">
                  <c:v>39840</c:v>
                </c:pt>
                <c:pt idx="312">
                  <c:v>39841</c:v>
                </c:pt>
                <c:pt idx="313">
                  <c:v>39842</c:v>
                </c:pt>
                <c:pt idx="314">
                  <c:v>39843</c:v>
                </c:pt>
                <c:pt idx="315">
                  <c:v>39846</c:v>
                </c:pt>
                <c:pt idx="316">
                  <c:v>39847</c:v>
                </c:pt>
                <c:pt idx="317">
                  <c:v>39848</c:v>
                </c:pt>
                <c:pt idx="318">
                  <c:v>39849</c:v>
                </c:pt>
                <c:pt idx="319">
                  <c:v>39850</c:v>
                </c:pt>
                <c:pt idx="320">
                  <c:v>39853</c:v>
                </c:pt>
                <c:pt idx="321">
                  <c:v>39854</c:v>
                </c:pt>
                <c:pt idx="322">
                  <c:v>39855</c:v>
                </c:pt>
                <c:pt idx="323">
                  <c:v>39856</c:v>
                </c:pt>
                <c:pt idx="324">
                  <c:v>39857</c:v>
                </c:pt>
                <c:pt idx="325">
                  <c:v>39860</c:v>
                </c:pt>
                <c:pt idx="326">
                  <c:v>39861</c:v>
                </c:pt>
                <c:pt idx="327">
                  <c:v>39862</c:v>
                </c:pt>
                <c:pt idx="328">
                  <c:v>39863</c:v>
                </c:pt>
                <c:pt idx="329">
                  <c:v>39864</c:v>
                </c:pt>
                <c:pt idx="330">
                  <c:v>39867</c:v>
                </c:pt>
                <c:pt idx="331">
                  <c:v>39868</c:v>
                </c:pt>
                <c:pt idx="332">
                  <c:v>39869</c:v>
                </c:pt>
                <c:pt idx="333">
                  <c:v>39870</c:v>
                </c:pt>
                <c:pt idx="334">
                  <c:v>39871</c:v>
                </c:pt>
                <c:pt idx="335">
                  <c:v>39874</c:v>
                </c:pt>
                <c:pt idx="336">
                  <c:v>39875</c:v>
                </c:pt>
                <c:pt idx="337">
                  <c:v>39876</c:v>
                </c:pt>
                <c:pt idx="338">
                  <c:v>39877</c:v>
                </c:pt>
                <c:pt idx="339">
                  <c:v>39878</c:v>
                </c:pt>
                <c:pt idx="340">
                  <c:v>39881</c:v>
                </c:pt>
                <c:pt idx="341">
                  <c:v>39882</c:v>
                </c:pt>
                <c:pt idx="342">
                  <c:v>39883</c:v>
                </c:pt>
                <c:pt idx="343">
                  <c:v>39884</c:v>
                </c:pt>
                <c:pt idx="344">
                  <c:v>39885</c:v>
                </c:pt>
                <c:pt idx="345">
                  <c:v>39888</c:v>
                </c:pt>
                <c:pt idx="346">
                  <c:v>39889</c:v>
                </c:pt>
                <c:pt idx="347">
                  <c:v>39890</c:v>
                </c:pt>
                <c:pt idx="348">
                  <c:v>39891</c:v>
                </c:pt>
                <c:pt idx="349">
                  <c:v>39892</c:v>
                </c:pt>
                <c:pt idx="350">
                  <c:v>39895</c:v>
                </c:pt>
                <c:pt idx="351">
                  <c:v>39896</c:v>
                </c:pt>
                <c:pt idx="352">
                  <c:v>39897</c:v>
                </c:pt>
                <c:pt idx="353">
                  <c:v>39898</c:v>
                </c:pt>
                <c:pt idx="354">
                  <c:v>39899</c:v>
                </c:pt>
                <c:pt idx="355">
                  <c:v>39902</c:v>
                </c:pt>
                <c:pt idx="356">
                  <c:v>39903</c:v>
                </c:pt>
                <c:pt idx="357">
                  <c:v>39904</c:v>
                </c:pt>
                <c:pt idx="358">
                  <c:v>39905</c:v>
                </c:pt>
                <c:pt idx="359">
                  <c:v>39906</c:v>
                </c:pt>
                <c:pt idx="360">
                  <c:v>39909</c:v>
                </c:pt>
                <c:pt idx="361">
                  <c:v>39910</c:v>
                </c:pt>
                <c:pt idx="362">
                  <c:v>39911</c:v>
                </c:pt>
                <c:pt idx="363">
                  <c:v>39912</c:v>
                </c:pt>
                <c:pt idx="364">
                  <c:v>39913</c:v>
                </c:pt>
                <c:pt idx="365">
                  <c:v>39916</c:v>
                </c:pt>
                <c:pt idx="366">
                  <c:v>39917</c:v>
                </c:pt>
                <c:pt idx="367">
                  <c:v>39918</c:v>
                </c:pt>
                <c:pt idx="368">
                  <c:v>39919</c:v>
                </c:pt>
                <c:pt idx="369">
                  <c:v>39920</c:v>
                </c:pt>
                <c:pt idx="370">
                  <c:v>39923</c:v>
                </c:pt>
                <c:pt idx="371">
                  <c:v>39924</c:v>
                </c:pt>
                <c:pt idx="372">
                  <c:v>39925</c:v>
                </c:pt>
                <c:pt idx="373">
                  <c:v>39926</c:v>
                </c:pt>
                <c:pt idx="374">
                  <c:v>39927</c:v>
                </c:pt>
                <c:pt idx="375">
                  <c:v>39930</c:v>
                </c:pt>
                <c:pt idx="376">
                  <c:v>39931</c:v>
                </c:pt>
                <c:pt idx="377">
                  <c:v>39932</c:v>
                </c:pt>
                <c:pt idx="378">
                  <c:v>39933</c:v>
                </c:pt>
                <c:pt idx="379">
                  <c:v>39934</c:v>
                </c:pt>
                <c:pt idx="380">
                  <c:v>39937</c:v>
                </c:pt>
                <c:pt idx="381">
                  <c:v>39938</c:v>
                </c:pt>
                <c:pt idx="382">
                  <c:v>39939</c:v>
                </c:pt>
                <c:pt idx="383">
                  <c:v>39940</c:v>
                </c:pt>
                <c:pt idx="384">
                  <c:v>39941</c:v>
                </c:pt>
                <c:pt idx="385">
                  <c:v>39944</c:v>
                </c:pt>
                <c:pt idx="386">
                  <c:v>39945</c:v>
                </c:pt>
                <c:pt idx="387">
                  <c:v>39946</c:v>
                </c:pt>
                <c:pt idx="388">
                  <c:v>39947</c:v>
                </c:pt>
                <c:pt idx="389">
                  <c:v>39948</c:v>
                </c:pt>
                <c:pt idx="390">
                  <c:v>39951</c:v>
                </c:pt>
                <c:pt idx="391">
                  <c:v>39952</c:v>
                </c:pt>
                <c:pt idx="392">
                  <c:v>39953</c:v>
                </c:pt>
                <c:pt idx="393">
                  <c:v>39954</c:v>
                </c:pt>
                <c:pt idx="394">
                  <c:v>39955</c:v>
                </c:pt>
                <c:pt idx="395">
                  <c:v>39958</c:v>
                </c:pt>
                <c:pt idx="396">
                  <c:v>39959</c:v>
                </c:pt>
                <c:pt idx="397">
                  <c:v>39960</c:v>
                </c:pt>
                <c:pt idx="398">
                  <c:v>39961</c:v>
                </c:pt>
                <c:pt idx="399">
                  <c:v>39962</c:v>
                </c:pt>
                <c:pt idx="400">
                  <c:v>39965</c:v>
                </c:pt>
                <c:pt idx="401">
                  <c:v>39966</c:v>
                </c:pt>
                <c:pt idx="402">
                  <c:v>39967</c:v>
                </c:pt>
                <c:pt idx="403">
                  <c:v>39968</c:v>
                </c:pt>
                <c:pt idx="404">
                  <c:v>39969</c:v>
                </c:pt>
                <c:pt idx="405">
                  <c:v>39972</c:v>
                </c:pt>
                <c:pt idx="406">
                  <c:v>39973</c:v>
                </c:pt>
                <c:pt idx="407">
                  <c:v>39974</c:v>
                </c:pt>
                <c:pt idx="408">
                  <c:v>39975</c:v>
                </c:pt>
                <c:pt idx="409">
                  <c:v>39976</c:v>
                </c:pt>
                <c:pt idx="410">
                  <c:v>39979</c:v>
                </c:pt>
                <c:pt idx="411">
                  <c:v>39980</c:v>
                </c:pt>
                <c:pt idx="412">
                  <c:v>39981</c:v>
                </c:pt>
                <c:pt idx="413">
                  <c:v>39982</c:v>
                </c:pt>
                <c:pt idx="414">
                  <c:v>39983</c:v>
                </c:pt>
                <c:pt idx="415">
                  <c:v>39986</c:v>
                </c:pt>
                <c:pt idx="416">
                  <c:v>39987</c:v>
                </c:pt>
                <c:pt idx="417">
                  <c:v>39988</c:v>
                </c:pt>
                <c:pt idx="418">
                  <c:v>39989</c:v>
                </c:pt>
                <c:pt idx="419">
                  <c:v>39990</c:v>
                </c:pt>
                <c:pt idx="420">
                  <c:v>39993</c:v>
                </c:pt>
                <c:pt idx="421">
                  <c:v>39994</c:v>
                </c:pt>
                <c:pt idx="422">
                  <c:v>39995</c:v>
                </c:pt>
                <c:pt idx="423">
                  <c:v>39996</c:v>
                </c:pt>
                <c:pt idx="424">
                  <c:v>39997</c:v>
                </c:pt>
                <c:pt idx="425">
                  <c:v>40000</c:v>
                </c:pt>
                <c:pt idx="426">
                  <c:v>40001</c:v>
                </c:pt>
                <c:pt idx="427">
                  <c:v>40002</c:v>
                </c:pt>
                <c:pt idx="428">
                  <c:v>40003</c:v>
                </c:pt>
                <c:pt idx="429">
                  <c:v>40004</c:v>
                </c:pt>
                <c:pt idx="430">
                  <c:v>40007</c:v>
                </c:pt>
                <c:pt idx="431">
                  <c:v>40008</c:v>
                </c:pt>
                <c:pt idx="432">
                  <c:v>40009</c:v>
                </c:pt>
                <c:pt idx="433">
                  <c:v>40010</c:v>
                </c:pt>
                <c:pt idx="434">
                  <c:v>40011</c:v>
                </c:pt>
                <c:pt idx="435">
                  <c:v>40014</c:v>
                </c:pt>
                <c:pt idx="436">
                  <c:v>40015</c:v>
                </c:pt>
                <c:pt idx="437">
                  <c:v>40016</c:v>
                </c:pt>
                <c:pt idx="438">
                  <c:v>40017</c:v>
                </c:pt>
                <c:pt idx="439">
                  <c:v>40018</c:v>
                </c:pt>
                <c:pt idx="440">
                  <c:v>40021</c:v>
                </c:pt>
                <c:pt idx="441">
                  <c:v>40022</c:v>
                </c:pt>
                <c:pt idx="442">
                  <c:v>40023</c:v>
                </c:pt>
                <c:pt idx="443">
                  <c:v>40024</c:v>
                </c:pt>
                <c:pt idx="444">
                  <c:v>40025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40035</c:v>
                </c:pt>
                <c:pt idx="451">
                  <c:v>40036</c:v>
                </c:pt>
                <c:pt idx="452">
                  <c:v>40037</c:v>
                </c:pt>
                <c:pt idx="453">
                  <c:v>40038</c:v>
                </c:pt>
                <c:pt idx="454">
                  <c:v>40039</c:v>
                </c:pt>
                <c:pt idx="455">
                  <c:v>40042</c:v>
                </c:pt>
                <c:pt idx="456">
                  <c:v>40043</c:v>
                </c:pt>
                <c:pt idx="457">
                  <c:v>40044</c:v>
                </c:pt>
                <c:pt idx="458">
                  <c:v>40045</c:v>
                </c:pt>
                <c:pt idx="459">
                  <c:v>40046</c:v>
                </c:pt>
                <c:pt idx="460">
                  <c:v>40049</c:v>
                </c:pt>
                <c:pt idx="461">
                  <c:v>40050</c:v>
                </c:pt>
                <c:pt idx="462">
                  <c:v>40051</c:v>
                </c:pt>
                <c:pt idx="463">
                  <c:v>40052</c:v>
                </c:pt>
                <c:pt idx="464">
                  <c:v>40053</c:v>
                </c:pt>
                <c:pt idx="465">
                  <c:v>40056</c:v>
                </c:pt>
                <c:pt idx="466">
                  <c:v>40057</c:v>
                </c:pt>
                <c:pt idx="467">
                  <c:v>40058</c:v>
                </c:pt>
                <c:pt idx="468">
                  <c:v>40059</c:v>
                </c:pt>
                <c:pt idx="469">
                  <c:v>40060</c:v>
                </c:pt>
                <c:pt idx="470">
                  <c:v>40063</c:v>
                </c:pt>
                <c:pt idx="471">
                  <c:v>40064</c:v>
                </c:pt>
                <c:pt idx="472">
                  <c:v>40065</c:v>
                </c:pt>
                <c:pt idx="473">
                  <c:v>40066</c:v>
                </c:pt>
                <c:pt idx="474">
                  <c:v>40067</c:v>
                </c:pt>
                <c:pt idx="475">
                  <c:v>40070</c:v>
                </c:pt>
                <c:pt idx="476">
                  <c:v>40071</c:v>
                </c:pt>
                <c:pt idx="477">
                  <c:v>40072</c:v>
                </c:pt>
                <c:pt idx="478">
                  <c:v>40073</c:v>
                </c:pt>
                <c:pt idx="479">
                  <c:v>40074</c:v>
                </c:pt>
                <c:pt idx="480">
                  <c:v>40077</c:v>
                </c:pt>
                <c:pt idx="481">
                  <c:v>40078</c:v>
                </c:pt>
                <c:pt idx="482">
                  <c:v>40079</c:v>
                </c:pt>
                <c:pt idx="483">
                  <c:v>40080</c:v>
                </c:pt>
                <c:pt idx="484">
                  <c:v>40081</c:v>
                </c:pt>
                <c:pt idx="485">
                  <c:v>40084</c:v>
                </c:pt>
                <c:pt idx="486">
                  <c:v>40085</c:v>
                </c:pt>
                <c:pt idx="487">
                  <c:v>40086</c:v>
                </c:pt>
                <c:pt idx="488">
                  <c:v>40087</c:v>
                </c:pt>
                <c:pt idx="489">
                  <c:v>40088</c:v>
                </c:pt>
                <c:pt idx="490">
                  <c:v>40091</c:v>
                </c:pt>
                <c:pt idx="491">
                  <c:v>40092</c:v>
                </c:pt>
                <c:pt idx="492">
                  <c:v>40093</c:v>
                </c:pt>
                <c:pt idx="493">
                  <c:v>40094</c:v>
                </c:pt>
                <c:pt idx="494">
                  <c:v>40095</c:v>
                </c:pt>
                <c:pt idx="495">
                  <c:v>40098</c:v>
                </c:pt>
                <c:pt idx="496">
                  <c:v>40099</c:v>
                </c:pt>
                <c:pt idx="497">
                  <c:v>40100</c:v>
                </c:pt>
                <c:pt idx="498">
                  <c:v>40101</c:v>
                </c:pt>
                <c:pt idx="499">
                  <c:v>40102</c:v>
                </c:pt>
                <c:pt idx="500">
                  <c:v>40105</c:v>
                </c:pt>
                <c:pt idx="501">
                  <c:v>40106</c:v>
                </c:pt>
                <c:pt idx="502">
                  <c:v>40107</c:v>
                </c:pt>
                <c:pt idx="503">
                  <c:v>40108</c:v>
                </c:pt>
                <c:pt idx="504">
                  <c:v>40109</c:v>
                </c:pt>
                <c:pt idx="505">
                  <c:v>40112</c:v>
                </c:pt>
                <c:pt idx="506">
                  <c:v>40113</c:v>
                </c:pt>
                <c:pt idx="507">
                  <c:v>40114</c:v>
                </c:pt>
                <c:pt idx="508">
                  <c:v>40115</c:v>
                </c:pt>
                <c:pt idx="509">
                  <c:v>40116</c:v>
                </c:pt>
                <c:pt idx="510">
                  <c:v>40119</c:v>
                </c:pt>
                <c:pt idx="511">
                  <c:v>40120</c:v>
                </c:pt>
                <c:pt idx="512">
                  <c:v>40121</c:v>
                </c:pt>
                <c:pt idx="513">
                  <c:v>40122</c:v>
                </c:pt>
                <c:pt idx="514">
                  <c:v>40123</c:v>
                </c:pt>
                <c:pt idx="515">
                  <c:v>40126</c:v>
                </c:pt>
                <c:pt idx="516">
                  <c:v>40127</c:v>
                </c:pt>
                <c:pt idx="517">
                  <c:v>40128</c:v>
                </c:pt>
                <c:pt idx="518">
                  <c:v>40129</c:v>
                </c:pt>
                <c:pt idx="519">
                  <c:v>40130</c:v>
                </c:pt>
                <c:pt idx="520">
                  <c:v>40133</c:v>
                </c:pt>
                <c:pt idx="521">
                  <c:v>40134</c:v>
                </c:pt>
                <c:pt idx="522">
                  <c:v>40135</c:v>
                </c:pt>
                <c:pt idx="523">
                  <c:v>40136</c:v>
                </c:pt>
                <c:pt idx="524">
                  <c:v>40137</c:v>
                </c:pt>
                <c:pt idx="525">
                  <c:v>40140</c:v>
                </c:pt>
                <c:pt idx="526">
                  <c:v>40141</c:v>
                </c:pt>
                <c:pt idx="527">
                  <c:v>40142</c:v>
                </c:pt>
                <c:pt idx="528">
                  <c:v>40143</c:v>
                </c:pt>
                <c:pt idx="529">
                  <c:v>40144</c:v>
                </c:pt>
                <c:pt idx="530">
                  <c:v>40147</c:v>
                </c:pt>
                <c:pt idx="531">
                  <c:v>40148</c:v>
                </c:pt>
                <c:pt idx="532">
                  <c:v>40149</c:v>
                </c:pt>
                <c:pt idx="533">
                  <c:v>40150</c:v>
                </c:pt>
                <c:pt idx="534">
                  <c:v>40151</c:v>
                </c:pt>
                <c:pt idx="535">
                  <c:v>40154</c:v>
                </c:pt>
                <c:pt idx="536">
                  <c:v>40155</c:v>
                </c:pt>
                <c:pt idx="537">
                  <c:v>40156</c:v>
                </c:pt>
                <c:pt idx="538">
                  <c:v>40157</c:v>
                </c:pt>
                <c:pt idx="539">
                  <c:v>40158</c:v>
                </c:pt>
                <c:pt idx="540">
                  <c:v>40161</c:v>
                </c:pt>
                <c:pt idx="541">
                  <c:v>40162</c:v>
                </c:pt>
                <c:pt idx="542">
                  <c:v>40163</c:v>
                </c:pt>
                <c:pt idx="543">
                  <c:v>40164</c:v>
                </c:pt>
                <c:pt idx="544">
                  <c:v>40165</c:v>
                </c:pt>
                <c:pt idx="545">
                  <c:v>40168</c:v>
                </c:pt>
                <c:pt idx="546">
                  <c:v>40169</c:v>
                </c:pt>
                <c:pt idx="547">
                  <c:v>40170</c:v>
                </c:pt>
                <c:pt idx="548">
                  <c:v>40171</c:v>
                </c:pt>
                <c:pt idx="549">
                  <c:v>40172</c:v>
                </c:pt>
                <c:pt idx="550">
                  <c:v>40175</c:v>
                </c:pt>
                <c:pt idx="551">
                  <c:v>40176</c:v>
                </c:pt>
                <c:pt idx="552">
                  <c:v>40177</c:v>
                </c:pt>
                <c:pt idx="553">
                  <c:v>40178</c:v>
                </c:pt>
                <c:pt idx="554">
                  <c:v>40179</c:v>
                </c:pt>
                <c:pt idx="555">
                  <c:v>40182</c:v>
                </c:pt>
                <c:pt idx="556">
                  <c:v>40183</c:v>
                </c:pt>
                <c:pt idx="557">
                  <c:v>40184</c:v>
                </c:pt>
                <c:pt idx="558">
                  <c:v>40185</c:v>
                </c:pt>
                <c:pt idx="559">
                  <c:v>40186</c:v>
                </c:pt>
                <c:pt idx="560">
                  <c:v>40189</c:v>
                </c:pt>
                <c:pt idx="561">
                  <c:v>40190</c:v>
                </c:pt>
                <c:pt idx="562">
                  <c:v>40191</c:v>
                </c:pt>
                <c:pt idx="563">
                  <c:v>40192</c:v>
                </c:pt>
                <c:pt idx="564">
                  <c:v>40193</c:v>
                </c:pt>
                <c:pt idx="565">
                  <c:v>40196</c:v>
                </c:pt>
                <c:pt idx="566">
                  <c:v>40197</c:v>
                </c:pt>
                <c:pt idx="567">
                  <c:v>40198</c:v>
                </c:pt>
                <c:pt idx="568">
                  <c:v>40199</c:v>
                </c:pt>
                <c:pt idx="569">
                  <c:v>40200</c:v>
                </c:pt>
                <c:pt idx="570">
                  <c:v>40203</c:v>
                </c:pt>
                <c:pt idx="571">
                  <c:v>40204</c:v>
                </c:pt>
                <c:pt idx="572">
                  <c:v>40205</c:v>
                </c:pt>
                <c:pt idx="573">
                  <c:v>40206</c:v>
                </c:pt>
                <c:pt idx="574">
                  <c:v>40207</c:v>
                </c:pt>
                <c:pt idx="575">
                  <c:v>40210</c:v>
                </c:pt>
                <c:pt idx="576">
                  <c:v>40211</c:v>
                </c:pt>
                <c:pt idx="577">
                  <c:v>40212</c:v>
                </c:pt>
                <c:pt idx="578">
                  <c:v>40213</c:v>
                </c:pt>
                <c:pt idx="579">
                  <c:v>40214</c:v>
                </c:pt>
                <c:pt idx="580">
                  <c:v>40217</c:v>
                </c:pt>
                <c:pt idx="581">
                  <c:v>40218</c:v>
                </c:pt>
                <c:pt idx="582">
                  <c:v>40219</c:v>
                </c:pt>
                <c:pt idx="583">
                  <c:v>40220</c:v>
                </c:pt>
                <c:pt idx="584">
                  <c:v>40221</c:v>
                </c:pt>
                <c:pt idx="585">
                  <c:v>40224</c:v>
                </c:pt>
                <c:pt idx="586">
                  <c:v>40225</c:v>
                </c:pt>
                <c:pt idx="587">
                  <c:v>40226</c:v>
                </c:pt>
                <c:pt idx="588">
                  <c:v>40227</c:v>
                </c:pt>
                <c:pt idx="589">
                  <c:v>40228</c:v>
                </c:pt>
                <c:pt idx="590">
                  <c:v>40231</c:v>
                </c:pt>
                <c:pt idx="591">
                  <c:v>40232</c:v>
                </c:pt>
                <c:pt idx="592">
                  <c:v>40233</c:v>
                </c:pt>
                <c:pt idx="593">
                  <c:v>40234</c:v>
                </c:pt>
                <c:pt idx="594">
                  <c:v>40235</c:v>
                </c:pt>
                <c:pt idx="595">
                  <c:v>40238</c:v>
                </c:pt>
                <c:pt idx="596">
                  <c:v>40239</c:v>
                </c:pt>
                <c:pt idx="597">
                  <c:v>40240</c:v>
                </c:pt>
                <c:pt idx="598">
                  <c:v>40241</c:v>
                </c:pt>
                <c:pt idx="599">
                  <c:v>40242</c:v>
                </c:pt>
                <c:pt idx="600">
                  <c:v>40245</c:v>
                </c:pt>
                <c:pt idx="601">
                  <c:v>40246</c:v>
                </c:pt>
                <c:pt idx="602">
                  <c:v>40247</c:v>
                </c:pt>
                <c:pt idx="603">
                  <c:v>40248</c:v>
                </c:pt>
                <c:pt idx="604">
                  <c:v>40249</c:v>
                </c:pt>
                <c:pt idx="605">
                  <c:v>40252</c:v>
                </c:pt>
                <c:pt idx="606">
                  <c:v>40253</c:v>
                </c:pt>
                <c:pt idx="607">
                  <c:v>40254</c:v>
                </c:pt>
                <c:pt idx="608">
                  <c:v>40255</c:v>
                </c:pt>
                <c:pt idx="609">
                  <c:v>40256</c:v>
                </c:pt>
                <c:pt idx="610">
                  <c:v>40259</c:v>
                </c:pt>
                <c:pt idx="611">
                  <c:v>40260</c:v>
                </c:pt>
                <c:pt idx="612">
                  <c:v>40261</c:v>
                </c:pt>
                <c:pt idx="613">
                  <c:v>40262</c:v>
                </c:pt>
                <c:pt idx="614">
                  <c:v>40263</c:v>
                </c:pt>
                <c:pt idx="615">
                  <c:v>40266</c:v>
                </c:pt>
                <c:pt idx="616">
                  <c:v>40267</c:v>
                </c:pt>
                <c:pt idx="617">
                  <c:v>40268</c:v>
                </c:pt>
                <c:pt idx="618">
                  <c:v>40269</c:v>
                </c:pt>
                <c:pt idx="619">
                  <c:v>40270</c:v>
                </c:pt>
                <c:pt idx="620">
                  <c:v>40273</c:v>
                </c:pt>
                <c:pt idx="621">
                  <c:v>40274</c:v>
                </c:pt>
                <c:pt idx="622">
                  <c:v>40275</c:v>
                </c:pt>
                <c:pt idx="623">
                  <c:v>40276</c:v>
                </c:pt>
                <c:pt idx="624">
                  <c:v>40277</c:v>
                </c:pt>
                <c:pt idx="625">
                  <c:v>40280</c:v>
                </c:pt>
                <c:pt idx="626">
                  <c:v>40281</c:v>
                </c:pt>
                <c:pt idx="627">
                  <c:v>40282</c:v>
                </c:pt>
                <c:pt idx="628">
                  <c:v>40283</c:v>
                </c:pt>
                <c:pt idx="629">
                  <c:v>40284</c:v>
                </c:pt>
                <c:pt idx="630">
                  <c:v>40287</c:v>
                </c:pt>
                <c:pt idx="631">
                  <c:v>40288</c:v>
                </c:pt>
                <c:pt idx="632">
                  <c:v>40289</c:v>
                </c:pt>
                <c:pt idx="633">
                  <c:v>40290</c:v>
                </c:pt>
                <c:pt idx="634">
                  <c:v>40291</c:v>
                </c:pt>
                <c:pt idx="635">
                  <c:v>40294</c:v>
                </c:pt>
                <c:pt idx="636">
                  <c:v>40295</c:v>
                </c:pt>
                <c:pt idx="637">
                  <c:v>40296</c:v>
                </c:pt>
                <c:pt idx="638">
                  <c:v>40297</c:v>
                </c:pt>
                <c:pt idx="639">
                  <c:v>40298</c:v>
                </c:pt>
                <c:pt idx="640">
                  <c:v>40301</c:v>
                </c:pt>
                <c:pt idx="641">
                  <c:v>40302</c:v>
                </c:pt>
                <c:pt idx="642">
                  <c:v>40303</c:v>
                </c:pt>
                <c:pt idx="643">
                  <c:v>40304</c:v>
                </c:pt>
                <c:pt idx="644">
                  <c:v>40305</c:v>
                </c:pt>
                <c:pt idx="645">
                  <c:v>40308</c:v>
                </c:pt>
                <c:pt idx="646">
                  <c:v>40309</c:v>
                </c:pt>
                <c:pt idx="647">
                  <c:v>40310</c:v>
                </c:pt>
                <c:pt idx="648">
                  <c:v>40311</c:v>
                </c:pt>
                <c:pt idx="649">
                  <c:v>40312</c:v>
                </c:pt>
                <c:pt idx="650">
                  <c:v>40315</c:v>
                </c:pt>
                <c:pt idx="651">
                  <c:v>40316</c:v>
                </c:pt>
                <c:pt idx="652">
                  <c:v>40317</c:v>
                </c:pt>
                <c:pt idx="653">
                  <c:v>40318</c:v>
                </c:pt>
                <c:pt idx="654">
                  <c:v>40319</c:v>
                </c:pt>
                <c:pt idx="655">
                  <c:v>40322</c:v>
                </c:pt>
                <c:pt idx="656">
                  <c:v>40323</c:v>
                </c:pt>
                <c:pt idx="657">
                  <c:v>40324</c:v>
                </c:pt>
                <c:pt idx="658">
                  <c:v>40325</c:v>
                </c:pt>
                <c:pt idx="659">
                  <c:v>40326</c:v>
                </c:pt>
                <c:pt idx="660">
                  <c:v>40329</c:v>
                </c:pt>
                <c:pt idx="661">
                  <c:v>40330</c:v>
                </c:pt>
                <c:pt idx="662">
                  <c:v>40331</c:v>
                </c:pt>
                <c:pt idx="663">
                  <c:v>40332</c:v>
                </c:pt>
                <c:pt idx="664">
                  <c:v>40333</c:v>
                </c:pt>
                <c:pt idx="665">
                  <c:v>40336</c:v>
                </c:pt>
                <c:pt idx="666">
                  <c:v>40337</c:v>
                </c:pt>
                <c:pt idx="667">
                  <c:v>40338</c:v>
                </c:pt>
                <c:pt idx="668">
                  <c:v>40339</c:v>
                </c:pt>
                <c:pt idx="669">
                  <c:v>40340</c:v>
                </c:pt>
                <c:pt idx="670">
                  <c:v>40343</c:v>
                </c:pt>
                <c:pt idx="671">
                  <c:v>40344</c:v>
                </c:pt>
                <c:pt idx="672">
                  <c:v>40345</c:v>
                </c:pt>
                <c:pt idx="673">
                  <c:v>40346</c:v>
                </c:pt>
                <c:pt idx="674">
                  <c:v>40347</c:v>
                </c:pt>
                <c:pt idx="675">
                  <c:v>40350</c:v>
                </c:pt>
                <c:pt idx="676">
                  <c:v>40351</c:v>
                </c:pt>
                <c:pt idx="677">
                  <c:v>40352</c:v>
                </c:pt>
                <c:pt idx="678">
                  <c:v>40353</c:v>
                </c:pt>
                <c:pt idx="679">
                  <c:v>40354</c:v>
                </c:pt>
                <c:pt idx="680">
                  <c:v>40357</c:v>
                </c:pt>
                <c:pt idx="681">
                  <c:v>40358</c:v>
                </c:pt>
                <c:pt idx="682">
                  <c:v>40359</c:v>
                </c:pt>
                <c:pt idx="683">
                  <c:v>40360</c:v>
                </c:pt>
                <c:pt idx="684">
                  <c:v>40361</c:v>
                </c:pt>
                <c:pt idx="685">
                  <c:v>40364</c:v>
                </c:pt>
                <c:pt idx="686">
                  <c:v>40365</c:v>
                </c:pt>
                <c:pt idx="687">
                  <c:v>40366</c:v>
                </c:pt>
                <c:pt idx="688">
                  <c:v>40367</c:v>
                </c:pt>
                <c:pt idx="689">
                  <c:v>40368</c:v>
                </c:pt>
                <c:pt idx="690">
                  <c:v>40371</c:v>
                </c:pt>
                <c:pt idx="691">
                  <c:v>40372</c:v>
                </c:pt>
                <c:pt idx="692">
                  <c:v>40373</c:v>
                </c:pt>
                <c:pt idx="693">
                  <c:v>40374</c:v>
                </c:pt>
                <c:pt idx="694">
                  <c:v>40375</c:v>
                </c:pt>
                <c:pt idx="695">
                  <c:v>40378</c:v>
                </c:pt>
                <c:pt idx="696">
                  <c:v>40379</c:v>
                </c:pt>
                <c:pt idx="697">
                  <c:v>40380</c:v>
                </c:pt>
                <c:pt idx="698">
                  <c:v>40381</c:v>
                </c:pt>
                <c:pt idx="699">
                  <c:v>40382</c:v>
                </c:pt>
                <c:pt idx="700">
                  <c:v>40385</c:v>
                </c:pt>
                <c:pt idx="701">
                  <c:v>40386</c:v>
                </c:pt>
                <c:pt idx="702">
                  <c:v>40387</c:v>
                </c:pt>
                <c:pt idx="703">
                  <c:v>40388</c:v>
                </c:pt>
                <c:pt idx="704">
                  <c:v>40389</c:v>
                </c:pt>
                <c:pt idx="705">
                  <c:v>40392</c:v>
                </c:pt>
                <c:pt idx="706">
                  <c:v>40393</c:v>
                </c:pt>
                <c:pt idx="707">
                  <c:v>40394</c:v>
                </c:pt>
                <c:pt idx="708">
                  <c:v>40395</c:v>
                </c:pt>
                <c:pt idx="709">
                  <c:v>40396</c:v>
                </c:pt>
                <c:pt idx="710">
                  <c:v>40399</c:v>
                </c:pt>
                <c:pt idx="711">
                  <c:v>40400</c:v>
                </c:pt>
                <c:pt idx="712">
                  <c:v>40401</c:v>
                </c:pt>
                <c:pt idx="713">
                  <c:v>40402</c:v>
                </c:pt>
                <c:pt idx="714">
                  <c:v>40403</c:v>
                </c:pt>
                <c:pt idx="715">
                  <c:v>40406</c:v>
                </c:pt>
                <c:pt idx="716">
                  <c:v>40407</c:v>
                </c:pt>
                <c:pt idx="717">
                  <c:v>40408</c:v>
                </c:pt>
                <c:pt idx="718">
                  <c:v>40409</c:v>
                </c:pt>
                <c:pt idx="719">
                  <c:v>40410</c:v>
                </c:pt>
                <c:pt idx="720">
                  <c:v>40413</c:v>
                </c:pt>
                <c:pt idx="721">
                  <c:v>40414</c:v>
                </c:pt>
                <c:pt idx="722">
                  <c:v>40415</c:v>
                </c:pt>
                <c:pt idx="723">
                  <c:v>40416</c:v>
                </c:pt>
                <c:pt idx="724">
                  <c:v>40417</c:v>
                </c:pt>
                <c:pt idx="725">
                  <c:v>40420</c:v>
                </c:pt>
                <c:pt idx="726">
                  <c:v>40421</c:v>
                </c:pt>
                <c:pt idx="727">
                  <c:v>40422</c:v>
                </c:pt>
                <c:pt idx="728">
                  <c:v>40423</c:v>
                </c:pt>
                <c:pt idx="729">
                  <c:v>40424</c:v>
                </c:pt>
                <c:pt idx="730">
                  <c:v>40427</c:v>
                </c:pt>
                <c:pt idx="731">
                  <c:v>40428</c:v>
                </c:pt>
                <c:pt idx="732">
                  <c:v>40429</c:v>
                </c:pt>
                <c:pt idx="733">
                  <c:v>40430</c:v>
                </c:pt>
                <c:pt idx="734">
                  <c:v>40431</c:v>
                </c:pt>
                <c:pt idx="735">
                  <c:v>40434</c:v>
                </c:pt>
                <c:pt idx="736">
                  <c:v>40435</c:v>
                </c:pt>
                <c:pt idx="737">
                  <c:v>40436</c:v>
                </c:pt>
                <c:pt idx="738">
                  <c:v>40437</c:v>
                </c:pt>
                <c:pt idx="739">
                  <c:v>40438</c:v>
                </c:pt>
                <c:pt idx="740">
                  <c:v>40441</c:v>
                </c:pt>
                <c:pt idx="741">
                  <c:v>40442</c:v>
                </c:pt>
                <c:pt idx="742">
                  <c:v>40443</c:v>
                </c:pt>
                <c:pt idx="743">
                  <c:v>40444</c:v>
                </c:pt>
                <c:pt idx="744">
                  <c:v>40445</c:v>
                </c:pt>
                <c:pt idx="745">
                  <c:v>40448</c:v>
                </c:pt>
                <c:pt idx="746">
                  <c:v>40449</c:v>
                </c:pt>
                <c:pt idx="747">
                  <c:v>40450</c:v>
                </c:pt>
                <c:pt idx="748">
                  <c:v>40451</c:v>
                </c:pt>
                <c:pt idx="749">
                  <c:v>40452</c:v>
                </c:pt>
                <c:pt idx="750">
                  <c:v>40455</c:v>
                </c:pt>
                <c:pt idx="751">
                  <c:v>40456</c:v>
                </c:pt>
                <c:pt idx="752">
                  <c:v>40457</c:v>
                </c:pt>
                <c:pt idx="753">
                  <c:v>40458</c:v>
                </c:pt>
                <c:pt idx="754">
                  <c:v>40459</c:v>
                </c:pt>
                <c:pt idx="755">
                  <c:v>40462</c:v>
                </c:pt>
                <c:pt idx="756">
                  <c:v>40463</c:v>
                </c:pt>
                <c:pt idx="757">
                  <c:v>40464</c:v>
                </c:pt>
                <c:pt idx="758">
                  <c:v>40465</c:v>
                </c:pt>
                <c:pt idx="759">
                  <c:v>40466</c:v>
                </c:pt>
                <c:pt idx="760">
                  <c:v>40469</c:v>
                </c:pt>
                <c:pt idx="761">
                  <c:v>40470</c:v>
                </c:pt>
                <c:pt idx="762">
                  <c:v>40471</c:v>
                </c:pt>
                <c:pt idx="763">
                  <c:v>40472</c:v>
                </c:pt>
                <c:pt idx="764">
                  <c:v>40473</c:v>
                </c:pt>
                <c:pt idx="765">
                  <c:v>40476</c:v>
                </c:pt>
                <c:pt idx="766">
                  <c:v>40477</c:v>
                </c:pt>
                <c:pt idx="767">
                  <c:v>40478</c:v>
                </c:pt>
                <c:pt idx="768">
                  <c:v>40479</c:v>
                </c:pt>
                <c:pt idx="769">
                  <c:v>40480</c:v>
                </c:pt>
                <c:pt idx="770">
                  <c:v>40483</c:v>
                </c:pt>
                <c:pt idx="771">
                  <c:v>40484</c:v>
                </c:pt>
                <c:pt idx="772">
                  <c:v>40485</c:v>
                </c:pt>
                <c:pt idx="773">
                  <c:v>40486</c:v>
                </c:pt>
                <c:pt idx="774">
                  <c:v>40487</c:v>
                </c:pt>
                <c:pt idx="775">
                  <c:v>40490</c:v>
                </c:pt>
                <c:pt idx="776">
                  <c:v>40491</c:v>
                </c:pt>
                <c:pt idx="777">
                  <c:v>40492</c:v>
                </c:pt>
                <c:pt idx="778">
                  <c:v>40493</c:v>
                </c:pt>
                <c:pt idx="779">
                  <c:v>40494</c:v>
                </c:pt>
                <c:pt idx="780">
                  <c:v>40497</c:v>
                </c:pt>
                <c:pt idx="781">
                  <c:v>40498</c:v>
                </c:pt>
                <c:pt idx="782">
                  <c:v>40499</c:v>
                </c:pt>
                <c:pt idx="783">
                  <c:v>40500</c:v>
                </c:pt>
                <c:pt idx="784">
                  <c:v>40501</c:v>
                </c:pt>
                <c:pt idx="785">
                  <c:v>40504</c:v>
                </c:pt>
                <c:pt idx="786">
                  <c:v>40505</c:v>
                </c:pt>
                <c:pt idx="787">
                  <c:v>40506</c:v>
                </c:pt>
                <c:pt idx="788">
                  <c:v>40507</c:v>
                </c:pt>
                <c:pt idx="789">
                  <c:v>40508</c:v>
                </c:pt>
                <c:pt idx="790">
                  <c:v>40511</c:v>
                </c:pt>
                <c:pt idx="791">
                  <c:v>40512</c:v>
                </c:pt>
                <c:pt idx="792">
                  <c:v>40513</c:v>
                </c:pt>
                <c:pt idx="793">
                  <c:v>40514</c:v>
                </c:pt>
                <c:pt idx="794">
                  <c:v>40515</c:v>
                </c:pt>
                <c:pt idx="795">
                  <c:v>40518</c:v>
                </c:pt>
                <c:pt idx="796">
                  <c:v>40519</c:v>
                </c:pt>
                <c:pt idx="797">
                  <c:v>40520</c:v>
                </c:pt>
                <c:pt idx="798">
                  <c:v>40521</c:v>
                </c:pt>
                <c:pt idx="799">
                  <c:v>40522</c:v>
                </c:pt>
                <c:pt idx="800">
                  <c:v>40525</c:v>
                </c:pt>
                <c:pt idx="801">
                  <c:v>40526</c:v>
                </c:pt>
                <c:pt idx="802">
                  <c:v>40527</c:v>
                </c:pt>
                <c:pt idx="803">
                  <c:v>40528</c:v>
                </c:pt>
                <c:pt idx="804">
                  <c:v>40529</c:v>
                </c:pt>
                <c:pt idx="805">
                  <c:v>40532</c:v>
                </c:pt>
                <c:pt idx="806">
                  <c:v>40533</c:v>
                </c:pt>
                <c:pt idx="807">
                  <c:v>40534</c:v>
                </c:pt>
                <c:pt idx="808">
                  <c:v>40535</c:v>
                </c:pt>
                <c:pt idx="809">
                  <c:v>40536</c:v>
                </c:pt>
                <c:pt idx="810">
                  <c:v>40539</c:v>
                </c:pt>
                <c:pt idx="811">
                  <c:v>40540</c:v>
                </c:pt>
                <c:pt idx="812">
                  <c:v>40541</c:v>
                </c:pt>
                <c:pt idx="813">
                  <c:v>40542</c:v>
                </c:pt>
                <c:pt idx="814">
                  <c:v>40543</c:v>
                </c:pt>
                <c:pt idx="815">
                  <c:v>40546</c:v>
                </c:pt>
                <c:pt idx="816">
                  <c:v>40547</c:v>
                </c:pt>
                <c:pt idx="817">
                  <c:v>40548</c:v>
                </c:pt>
                <c:pt idx="818">
                  <c:v>40549</c:v>
                </c:pt>
                <c:pt idx="819">
                  <c:v>40550</c:v>
                </c:pt>
                <c:pt idx="820">
                  <c:v>40553</c:v>
                </c:pt>
                <c:pt idx="821">
                  <c:v>40554</c:v>
                </c:pt>
                <c:pt idx="822">
                  <c:v>40555</c:v>
                </c:pt>
                <c:pt idx="823">
                  <c:v>40556</c:v>
                </c:pt>
                <c:pt idx="824">
                  <c:v>40557</c:v>
                </c:pt>
                <c:pt idx="825">
                  <c:v>40560</c:v>
                </c:pt>
                <c:pt idx="826">
                  <c:v>40561</c:v>
                </c:pt>
                <c:pt idx="827">
                  <c:v>40562</c:v>
                </c:pt>
                <c:pt idx="828">
                  <c:v>40563</c:v>
                </c:pt>
                <c:pt idx="829">
                  <c:v>40564</c:v>
                </c:pt>
                <c:pt idx="830">
                  <c:v>40567</c:v>
                </c:pt>
                <c:pt idx="831">
                  <c:v>40568</c:v>
                </c:pt>
                <c:pt idx="832">
                  <c:v>40569</c:v>
                </c:pt>
                <c:pt idx="833">
                  <c:v>40570</c:v>
                </c:pt>
                <c:pt idx="834">
                  <c:v>40571</c:v>
                </c:pt>
                <c:pt idx="835">
                  <c:v>40574</c:v>
                </c:pt>
                <c:pt idx="836">
                  <c:v>40575</c:v>
                </c:pt>
                <c:pt idx="837">
                  <c:v>40576</c:v>
                </c:pt>
                <c:pt idx="838">
                  <c:v>40577</c:v>
                </c:pt>
                <c:pt idx="839">
                  <c:v>40578</c:v>
                </c:pt>
                <c:pt idx="840">
                  <c:v>40581</c:v>
                </c:pt>
                <c:pt idx="841">
                  <c:v>40582</c:v>
                </c:pt>
                <c:pt idx="842">
                  <c:v>40583</c:v>
                </c:pt>
                <c:pt idx="843">
                  <c:v>40584</c:v>
                </c:pt>
                <c:pt idx="844">
                  <c:v>40585</c:v>
                </c:pt>
                <c:pt idx="845">
                  <c:v>40588</c:v>
                </c:pt>
                <c:pt idx="846">
                  <c:v>40589</c:v>
                </c:pt>
                <c:pt idx="847">
                  <c:v>40590</c:v>
                </c:pt>
                <c:pt idx="848">
                  <c:v>40591</c:v>
                </c:pt>
                <c:pt idx="849">
                  <c:v>40592</c:v>
                </c:pt>
                <c:pt idx="850">
                  <c:v>40595</c:v>
                </c:pt>
                <c:pt idx="851">
                  <c:v>40596</c:v>
                </c:pt>
                <c:pt idx="852">
                  <c:v>40597</c:v>
                </c:pt>
                <c:pt idx="853">
                  <c:v>40598</c:v>
                </c:pt>
                <c:pt idx="854">
                  <c:v>40599</c:v>
                </c:pt>
                <c:pt idx="855">
                  <c:v>40602</c:v>
                </c:pt>
                <c:pt idx="856">
                  <c:v>40603</c:v>
                </c:pt>
                <c:pt idx="857">
                  <c:v>40604</c:v>
                </c:pt>
                <c:pt idx="858">
                  <c:v>40605</c:v>
                </c:pt>
                <c:pt idx="859">
                  <c:v>40606</c:v>
                </c:pt>
                <c:pt idx="860">
                  <c:v>40609</c:v>
                </c:pt>
                <c:pt idx="861">
                  <c:v>40610</c:v>
                </c:pt>
                <c:pt idx="862">
                  <c:v>40611</c:v>
                </c:pt>
                <c:pt idx="863">
                  <c:v>40612</c:v>
                </c:pt>
                <c:pt idx="864">
                  <c:v>40613</c:v>
                </c:pt>
                <c:pt idx="865">
                  <c:v>40616</c:v>
                </c:pt>
                <c:pt idx="866">
                  <c:v>40617</c:v>
                </c:pt>
                <c:pt idx="867">
                  <c:v>40618</c:v>
                </c:pt>
                <c:pt idx="868">
                  <c:v>40619</c:v>
                </c:pt>
                <c:pt idx="869">
                  <c:v>40620</c:v>
                </c:pt>
                <c:pt idx="870">
                  <c:v>40623</c:v>
                </c:pt>
                <c:pt idx="871">
                  <c:v>40624</c:v>
                </c:pt>
                <c:pt idx="872">
                  <c:v>40625</c:v>
                </c:pt>
                <c:pt idx="873">
                  <c:v>40626</c:v>
                </c:pt>
                <c:pt idx="874">
                  <c:v>40627</c:v>
                </c:pt>
                <c:pt idx="875">
                  <c:v>40630</c:v>
                </c:pt>
                <c:pt idx="876">
                  <c:v>40631</c:v>
                </c:pt>
                <c:pt idx="877">
                  <c:v>40632</c:v>
                </c:pt>
                <c:pt idx="878">
                  <c:v>40633</c:v>
                </c:pt>
                <c:pt idx="879">
                  <c:v>40634</c:v>
                </c:pt>
                <c:pt idx="880">
                  <c:v>40637</c:v>
                </c:pt>
                <c:pt idx="881">
                  <c:v>40638</c:v>
                </c:pt>
                <c:pt idx="882">
                  <c:v>40639</c:v>
                </c:pt>
                <c:pt idx="883">
                  <c:v>40640</c:v>
                </c:pt>
                <c:pt idx="884">
                  <c:v>40641</c:v>
                </c:pt>
                <c:pt idx="885">
                  <c:v>40644</c:v>
                </c:pt>
                <c:pt idx="886">
                  <c:v>40645</c:v>
                </c:pt>
                <c:pt idx="887">
                  <c:v>40646</c:v>
                </c:pt>
                <c:pt idx="888">
                  <c:v>40647</c:v>
                </c:pt>
                <c:pt idx="889">
                  <c:v>40648</c:v>
                </c:pt>
                <c:pt idx="890">
                  <c:v>40651</c:v>
                </c:pt>
                <c:pt idx="891">
                  <c:v>40652</c:v>
                </c:pt>
                <c:pt idx="892">
                  <c:v>40653</c:v>
                </c:pt>
                <c:pt idx="893">
                  <c:v>40654</c:v>
                </c:pt>
                <c:pt idx="894">
                  <c:v>40655</c:v>
                </c:pt>
                <c:pt idx="895">
                  <c:v>40658</c:v>
                </c:pt>
                <c:pt idx="896">
                  <c:v>40659</c:v>
                </c:pt>
                <c:pt idx="897">
                  <c:v>40660</c:v>
                </c:pt>
                <c:pt idx="898">
                  <c:v>40661</c:v>
                </c:pt>
                <c:pt idx="899">
                  <c:v>40662</c:v>
                </c:pt>
                <c:pt idx="900">
                  <c:v>40665</c:v>
                </c:pt>
                <c:pt idx="901">
                  <c:v>40666</c:v>
                </c:pt>
                <c:pt idx="902">
                  <c:v>40667</c:v>
                </c:pt>
                <c:pt idx="903">
                  <c:v>40668</c:v>
                </c:pt>
                <c:pt idx="904">
                  <c:v>40669</c:v>
                </c:pt>
                <c:pt idx="905">
                  <c:v>40672</c:v>
                </c:pt>
                <c:pt idx="906">
                  <c:v>40673</c:v>
                </c:pt>
                <c:pt idx="907">
                  <c:v>40674</c:v>
                </c:pt>
                <c:pt idx="908">
                  <c:v>40675</c:v>
                </c:pt>
                <c:pt idx="909">
                  <c:v>40676</c:v>
                </c:pt>
                <c:pt idx="910">
                  <c:v>40679</c:v>
                </c:pt>
                <c:pt idx="911">
                  <c:v>40680</c:v>
                </c:pt>
                <c:pt idx="912">
                  <c:v>40681</c:v>
                </c:pt>
                <c:pt idx="913">
                  <c:v>40682</c:v>
                </c:pt>
                <c:pt idx="914">
                  <c:v>40683</c:v>
                </c:pt>
                <c:pt idx="915">
                  <c:v>40686</c:v>
                </c:pt>
                <c:pt idx="916">
                  <c:v>40687</c:v>
                </c:pt>
                <c:pt idx="917">
                  <c:v>40688</c:v>
                </c:pt>
                <c:pt idx="918">
                  <c:v>40689</c:v>
                </c:pt>
                <c:pt idx="919">
                  <c:v>40690</c:v>
                </c:pt>
                <c:pt idx="920">
                  <c:v>40693</c:v>
                </c:pt>
                <c:pt idx="921">
                  <c:v>40694</c:v>
                </c:pt>
                <c:pt idx="922">
                  <c:v>40695</c:v>
                </c:pt>
                <c:pt idx="923">
                  <c:v>40696</c:v>
                </c:pt>
                <c:pt idx="924">
                  <c:v>40697</c:v>
                </c:pt>
                <c:pt idx="925">
                  <c:v>40700</c:v>
                </c:pt>
                <c:pt idx="926">
                  <c:v>40701</c:v>
                </c:pt>
                <c:pt idx="927">
                  <c:v>40702</c:v>
                </c:pt>
                <c:pt idx="928">
                  <c:v>40703</c:v>
                </c:pt>
                <c:pt idx="929">
                  <c:v>40704</c:v>
                </c:pt>
                <c:pt idx="930">
                  <c:v>40707</c:v>
                </c:pt>
                <c:pt idx="931">
                  <c:v>40708</c:v>
                </c:pt>
                <c:pt idx="932">
                  <c:v>40709</c:v>
                </c:pt>
                <c:pt idx="933">
                  <c:v>40710</c:v>
                </c:pt>
                <c:pt idx="934">
                  <c:v>40711</c:v>
                </c:pt>
                <c:pt idx="935">
                  <c:v>40714</c:v>
                </c:pt>
                <c:pt idx="936">
                  <c:v>40715</c:v>
                </c:pt>
                <c:pt idx="937">
                  <c:v>40716</c:v>
                </c:pt>
                <c:pt idx="938">
                  <c:v>40717</c:v>
                </c:pt>
                <c:pt idx="939">
                  <c:v>40718</c:v>
                </c:pt>
                <c:pt idx="940">
                  <c:v>40721</c:v>
                </c:pt>
                <c:pt idx="941">
                  <c:v>40722</c:v>
                </c:pt>
                <c:pt idx="942">
                  <c:v>40723</c:v>
                </c:pt>
                <c:pt idx="943">
                  <c:v>40724</c:v>
                </c:pt>
                <c:pt idx="944">
                  <c:v>40725</c:v>
                </c:pt>
                <c:pt idx="945">
                  <c:v>40728</c:v>
                </c:pt>
                <c:pt idx="946">
                  <c:v>40729</c:v>
                </c:pt>
                <c:pt idx="947">
                  <c:v>40730</c:v>
                </c:pt>
                <c:pt idx="948">
                  <c:v>40731</c:v>
                </c:pt>
                <c:pt idx="949">
                  <c:v>40732</c:v>
                </c:pt>
                <c:pt idx="950">
                  <c:v>40735</c:v>
                </c:pt>
                <c:pt idx="951">
                  <c:v>40736</c:v>
                </c:pt>
                <c:pt idx="952">
                  <c:v>40737</c:v>
                </c:pt>
                <c:pt idx="953">
                  <c:v>40738</c:v>
                </c:pt>
                <c:pt idx="954">
                  <c:v>40739</c:v>
                </c:pt>
                <c:pt idx="955">
                  <c:v>40742</c:v>
                </c:pt>
                <c:pt idx="956">
                  <c:v>40743</c:v>
                </c:pt>
                <c:pt idx="957">
                  <c:v>40744</c:v>
                </c:pt>
                <c:pt idx="958">
                  <c:v>40745</c:v>
                </c:pt>
                <c:pt idx="959">
                  <c:v>40746</c:v>
                </c:pt>
                <c:pt idx="960">
                  <c:v>40749</c:v>
                </c:pt>
                <c:pt idx="961">
                  <c:v>40750</c:v>
                </c:pt>
                <c:pt idx="962">
                  <c:v>40751</c:v>
                </c:pt>
                <c:pt idx="963">
                  <c:v>40752</c:v>
                </c:pt>
                <c:pt idx="964">
                  <c:v>40753</c:v>
                </c:pt>
                <c:pt idx="965">
                  <c:v>40756</c:v>
                </c:pt>
                <c:pt idx="966">
                  <c:v>40757</c:v>
                </c:pt>
                <c:pt idx="967">
                  <c:v>40758</c:v>
                </c:pt>
                <c:pt idx="968">
                  <c:v>40759</c:v>
                </c:pt>
                <c:pt idx="969">
                  <c:v>40760</c:v>
                </c:pt>
                <c:pt idx="970">
                  <c:v>40763</c:v>
                </c:pt>
                <c:pt idx="971">
                  <c:v>40764</c:v>
                </c:pt>
                <c:pt idx="972">
                  <c:v>40765</c:v>
                </c:pt>
                <c:pt idx="973">
                  <c:v>40766</c:v>
                </c:pt>
                <c:pt idx="974">
                  <c:v>40767</c:v>
                </c:pt>
                <c:pt idx="975">
                  <c:v>40770</c:v>
                </c:pt>
                <c:pt idx="976">
                  <c:v>40771</c:v>
                </c:pt>
                <c:pt idx="977">
                  <c:v>40772</c:v>
                </c:pt>
                <c:pt idx="978">
                  <c:v>40773</c:v>
                </c:pt>
                <c:pt idx="979">
                  <c:v>40774</c:v>
                </c:pt>
                <c:pt idx="980">
                  <c:v>40777</c:v>
                </c:pt>
                <c:pt idx="981">
                  <c:v>40778</c:v>
                </c:pt>
                <c:pt idx="982">
                  <c:v>40779</c:v>
                </c:pt>
                <c:pt idx="983">
                  <c:v>40780</c:v>
                </c:pt>
                <c:pt idx="984">
                  <c:v>40781</c:v>
                </c:pt>
                <c:pt idx="985">
                  <c:v>40784</c:v>
                </c:pt>
                <c:pt idx="986">
                  <c:v>40785</c:v>
                </c:pt>
                <c:pt idx="987">
                  <c:v>40786</c:v>
                </c:pt>
                <c:pt idx="988">
                  <c:v>40787</c:v>
                </c:pt>
                <c:pt idx="989">
                  <c:v>40788</c:v>
                </c:pt>
                <c:pt idx="990">
                  <c:v>40791</c:v>
                </c:pt>
                <c:pt idx="991">
                  <c:v>40792</c:v>
                </c:pt>
                <c:pt idx="992">
                  <c:v>40793</c:v>
                </c:pt>
                <c:pt idx="993">
                  <c:v>40794</c:v>
                </c:pt>
                <c:pt idx="994">
                  <c:v>40795</c:v>
                </c:pt>
                <c:pt idx="995">
                  <c:v>40798</c:v>
                </c:pt>
                <c:pt idx="996">
                  <c:v>40799</c:v>
                </c:pt>
                <c:pt idx="997">
                  <c:v>40800</c:v>
                </c:pt>
                <c:pt idx="998">
                  <c:v>40801</c:v>
                </c:pt>
                <c:pt idx="999">
                  <c:v>40802</c:v>
                </c:pt>
                <c:pt idx="1000">
                  <c:v>40805</c:v>
                </c:pt>
                <c:pt idx="1001">
                  <c:v>40806</c:v>
                </c:pt>
                <c:pt idx="1002">
                  <c:v>40807</c:v>
                </c:pt>
                <c:pt idx="1003">
                  <c:v>40808</c:v>
                </c:pt>
                <c:pt idx="1004">
                  <c:v>40809</c:v>
                </c:pt>
                <c:pt idx="1005">
                  <c:v>40812</c:v>
                </c:pt>
                <c:pt idx="1006">
                  <c:v>40813</c:v>
                </c:pt>
                <c:pt idx="1007">
                  <c:v>40814</c:v>
                </c:pt>
                <c:pt idx="1008">
                  <c:v>40815</c:v>
                </c:pt>
                <c:pt idx="1009">
                  <c:v>40816</c:v>
                </c:pt>
                <c:pt idx="1010">
                  <c:v>40819</c:v>
                </c:pt>
                <c:pt idx="1011">
                  <c:v>40820</c:v>
                </c:pt>
                <c:pt idx="1012">
                  <c:v>40821</c:v>
                </c:pt>
                <c:pt idx="1013">
                  <c:v>40822</c:v>
                </c:pt>
                <c:pt idx="1014">
                  <c:v>40823</c:v>
                </c:pt>
                <c:pt idx="1015">
                  <c:v>40826</c:v>
                </c:pt>
                <c:pt idx="1016">
                  <c:v>40827</c:v>
                </c:pt>
                <c:pt idx="1017">
                  <c:v>40828</c:v>
                </c:pt>
                <c:pt idx="1018">
                  <c:v>40829</c:v>
                </c:pt>
                <c:pt idx="1019">
                  <c:v>40830</c:v>
                </c:pt>
                <c:pt idx="1020">
                  <c:v>40833</c:v>
                </c:pt>
                <c:pt idx="1021">
                  <c:v>40834</c:v>
                </c:pt>
                <c:pt idx="1022">
                  <c:v>40835</c:v>
                </c:pt>
                <c:pt idx="1023">
                  <c:v>40836</c:v>
                </c:pt>
                <c:pt idx="1024">
                  <c:v>40837</c:v>
                </c:pt>
                <c:pt idx="1025">
                  <c:v>40840</c:v>
                </c:pt>
                <c:pt idx="1026">
                  <c:v>40841</c:v>
                </c:pt>
                <c:pt idx="1027">
                  <c:v>40842</c:v>
                </c:pt>
                <c:pt idx="1028">
                  <c:v>40843</c:v>
                </c:pt>
                <c:pt idx="1029">
                  <c:v>40844</c:v>
                </c:pt>
                <c:pt idx="1030">
                  <c:v>40847</c:v>
                </c:pt>
                <c:pt idx="1031">
                  <c:v>40848</c:v>
                </c:pt>
                <c:pt idx="1032">
                  <c:v>40849</c:v>
                </c:pt>
                <c:pt idx="1033">
                  <c:v>40850</c:v>
                </c:pt>
                <c:pt idx="1034">
                  <c:v>40851</c:v>
                </c:pt>
                <c:pt idx="1035">
                  <c:v>40854</c:v>
                </c:pt>
                <c:pt idx="1036">
                  <c:v>40855</c:v>
                </c:pt>
                <c:pt idx="1037">
                  <c:v>40856</c:v>
                </c:pt>
                <c:pt idx="1038">
                  <c:v>40857</c:v>
                </c:pt>
                <c:pt idx="1039">
                  <c:v>40858</c:v>
                </c:pt>
                <c:pt idx="1040">
                  <c:v>40861</c:v>
                </c:pt>
                <c:pt idx="1041">
                  <c:v>40862</c:v>
                </c:pt>
                <c:pt idx="1042">
                  <c:v>40863</c:v>
                </c:pt>
                <c:pt idx="1043">
                  <c:v>40864</c:v>
                </c:pt>
                <c:pt idx="1044">
                  <c:v>40865</c:v>
                </c:pt>
                <c:pt idx="1045">
                  <c:v>40868</c:v>
                </c:pt>
                <c:pt idx="1046">
                  <c:v>40869</c:v>
                </c:pt>
                <c:pt idx="1047">
                  <c:v>40870</c:v>
                </c:pt>
                <c:pt idx="1048">
                  <c:v>40871</c:v>
                </c:pt>
                <c:pt idx="1049">
                  <c:v>40872</c:v>
                </c:pt>
                <c:pt idx="1050">
                  <c:v>40875</c:v>
                </c:pt>
                <c:pt idx="1051">
                  <c:v>40876</c:v>
                </c:pt>
                <c:pt idx="1052">
                  <c:v>40877</c:v>
                </c:pt>
                <c:pt idx="1053">
                  <c:v>40878</c:v>
                </c:pt>
                <c:pt idx="1054">
                  <c:v>40879</c:v>
                </c:pt>
                <c:pt idx="1055">
                  <c:v>40882</c:v>
                </c:pt>
                <c:pt idx="1056">
                  <c:v>40883</c:v>
                </c:pt>
                <c:pt idx="1057">
                  <c:v>40884</c:v>
                </c:pt>
                <c:pt idx="1058">
                  <c:v>40885</c:v>
                </c:pt>
                <c:pt idx="1059">
                  <c:v>40886</c:v>
                </c:pt>
                <c:pt idx="1060">
                  <c:v>40889</c:v>
                </c:pt>
                <c:pt idx="1061">
                  <c:v>40890</c:v>
                </c:pt>
                <c:pt idx="1062">
                  <c:v>40891</c:v>
                </c:pt>
                <c:pt idx="1063">
                  <c:v>40892</c:v>
                </c:pt>
                <c:pt idx="1064">
                  <c:v>40893</c:v>
                </c:pt>
                <c:pt idx="1065">
                  <c:v>40896</c:v>
                </c:pt>
                <c:pt idx="1066">
                  <c:v>40897</c:v>
                </c:pt>
                <c:pt idx="1067">
                  <c:v>40898</c:v>
                </c:pt>
                <c:pt idx="1068">
                  <c:v>40899</c:v>
                </c:pt>
                <c:pt idx="1069">
                  <c:v>40900</c:v>
                </c:pt>
                <c:pt idx="1070">
                  <c:v>40903</c:v>
                </c:pt>
                <c:pt idx="1071">
                  <c:v>40904</c:v>
                </c:pt>
                <c:pt idx="1072">
                  <c:v>40905</c:v>
                </c:pt>
                <c:pt idx="1073">
                  <c:v>40906</c:v>
                </c:pt>
                <c:pt idx="1074">
                  <c:v>40907</c:v>
                </c:pt>
                <c:pt idx="1075">
                  <c:v>40910</c:v>
                </c:pt>
                <c:pt idx="1076">
                  <c:v>40911</c:v>
                </c:pt>
                <c:pt idx="1077">
                  <c:v>40912</c:v>
                </c:pt>
                <c:pt idx="1078">
                  <c:v>40913</c:v>
                </c:pt>
                <c:pt idx="1079">
                  <c:v>40914</c:v>
                </c:pt>
                <c:pt idx="1080">
                  <c:v>40917</c:v>
                </c:pt>
                <c:pt idx="1081">
                  <c:v>40918</c:v>
                </c:pt>
                <c:pt idx="1082">
                  <c:v>40919</c:v>
                </c:pt>
                <c:pt idx="1083">
                  <c:v>40920</c:v>
                </c:pt>
                <c:pt idx="1084">
                  <c:v>40921</c:v>
                </c:pt>
                <c:pt idx="1085">
                  <c:v>40924</c:v>
                </c:pt>
                <c:pt idx="1086">
                  <c:v>40925</c:v>
                </c:pt>
                <c:pt idx="1087">
                  <c:v>40926</c:v>
                </c:pt>
                <c:pt idx="1088">
                  <c:v>40927</c:v>
                </c:pt>
                <c:pt idx="1089">
                  <c:v>40928</c:v>
                </c:pt>
                <c:pt idx="1090">
                  <c:v>40931</c:v>
                </c:pt>
                <c:pt idx="1091">
                  <c:v>40932</c:v>
                </c:pt>
                <c:pt idx="1092">
                  <c:v>40933</c:v>
                </c:pt>
                <c:pt idx="1093">
                  <c:v>40934</c:v>
                </c:pt>
                <c:pt idx="1094">
                  <c:v>40935</c:v>
                </c:pt>
                <c:pt idx="1095">
                  <c:v>40938</c:v>
                </c:pt>
                <c:pt idx="1096">
                  <c:v>40939</c:v>
                </c:pt>
                <c:pt idx="1097">
                  <c:v>40940</c:v>
                </c:pt>
                <c:pt idx="1098">
                  <c:v>40941</c:v>
                </c:pt>
                <c:pt idx="1099">
                  <c:v>40942</c:v>
                </c:pt>
                <c:pt idx="1100">
                  <c:v>40945</c:v>
                </c:pt>
                <c:pt idx="1101">
                  <c:v>40946</c:v>
                </c:pt>
                <c:pt idx="1102">
                  <c:v>40947</c:v>
                </c:pt>
                <c:pt idx="1103">
                  <c:v>40948</c:v>
                </c:pt>
                <c:pt idx="1104">
                  <c:v>40949</c:v>
                </c:pt>
                <c:pt idx="1105">
                  <c:v>40952</c:v>
                </c:pt>
                <c:pt idx="1106">
                  <c:v>40953</c:v>
                </c:pt>
                <c:pt idx="1107">
                  <c:v>40954</c:v>
                </c:pt>
                <c:pt idx="1108">
                  <c:v>40955</c:v>
                </c:pt>
                <c:pt idx="1109">
                  <c:v>40956</c:v>
                </c:pt>
                <c:pt idx="1110">
                  <c:v>40959</c:v>
                </c:pt>
                <c:pt idx="1111">
                  <c:v>40960</c:v>
                </c:pt>
                <c:pt idx="1112">
                  <c:v>40961</c:v>
                </c:pt>
                <c:pt idx="1113">
                  <c:v>40962</c:v>
                </c:pt>
                <c:pt idx="1114">
                  <c:v>40963</c:v>
                </c:pt>
                <c:pt idx="1115">
                  <c:v>40966</c:v>
                </c:pt>
                <c:pt idx="1116">
                  <c:v>40967</c:v>
                </c:pt>
                <c:pt idx="1117">
                  <c:v>40968</c:v>
                </c:pt>
                <c:pt idx="1118">
                  <c:v>40969</c:v>
                </c:pt>
                <c:pt idx="1119">
                  <c:v>40970</c:v>
                </c:pt>
                <c:pt idx="1120">
                  <c:v>40973</c:v>
                </c:pt>
                <c:pt idx="1121">
                  <c:v>40974</c:v>
                </c:pt>
                <c:pt idx="1122">
                  <c:v>40975</c:v>
                </c:pt>
                <c:pt idx="1123">
                  <c:v>40976</c:v>
                </c:pt>
                <c:pt idx="1124">
                  <c:v>40977</c:v>
                </c:pt>
                <c:pt idx="1125">
                  <c:v>40980</c:v>
                </c:pt>
                <c:pt idx="1126">
                  <c:v>40981</c:v>
                </c:pt>
                <c:pt idx="1127">
                  <c:v>40982</c:v>
                </c:pt>
                <c:pt idx="1128">
                  <c:v>40983</c:v>
                </c:pt>
                <c:pt idx="1129">
                  <c:v>40984</c:v>
                </c:pt>
                <c:pt idx="1130">
                  <c:v>40987</c:v>
                </c:pt>
                <c:pt idx="1131">
                  <c:v>40988</c:v>
                </c:pt>
                <c:pt idx="1132">
                  <c:v>40989</c:v>
                </c:pt>
                <c:pt idx="1133">
                  <c:v>40990</c:v>
                </c:pt>
                <c:pt idx="1134">
                  <c:v>40991</c:v>
                </c:pt>
                <c:pt idx="1135">
                  <c:v>40994</c:v>
                </c:pt>
                <c:pt idx="1136">
                  <c:v>40995</c:v>
                </c:pt>
                <c:pt idx="1137">
                  <c:v>40996</c:v>
                </c:pt>
                <c:pt idx="1138">
                  <c:v>40997</c:v>
                </c:pt>
                <c:pt idx="1139">
                  <c:v>40998</c:v>
                </c:pt>
                <c:pt idx="1140">
                  <c:v>41001</c:v>
                </c:pt>
                <c:pt idx="1141">
                  <c:v>41002</c:v>
                </c:pt>
                <c:pt idx="1142">
                  <c:v>41003</c:v>
                </c:pt>
                <c:pt idx="1143">
                  <c:v>41004</c:v>
                </c:pt>
                <c:pt idx="1144">
                  <c:v>41005</c:v>
                </c:pt>
                <c:pt idx="1145">
                  <c:v>41008</c:v>
                </c:pt>
                <c:pt idx="1146">
                  <c:v>41009</c:v>
                </c:pt>
                <c:pt idx="1147">
                  <c:v>41010</c:v>
                </c:pt>
                <c:pt idx="1148">
                  <c:v>41011</c:v>
                </c:pt>
                <c:pt idx="1149">
                  <c:v>41012</c:v>
                </c:pt>
                <c:pt idx="1150">
                  <c:v>41015</c:v>
                </c:pt>
                <c:pt idx="1151">
                  <c:v>41016</c:v>
                </c:pt>
                <c:pt idx="1152">
                  <c:v>41017</c:v>
                </c:pt>
                <c:pt idx="1153">
                  <c:v>41018</c:v>
                </c:pt>
                <c:pt idx="1154">
                  <c:v>41019</c:v>
                </c:pt>
                <c:pt idx="1155">
                  <c:v>41022</c:v>
                </c:pt>
                <c:pt idx="1156">
                  <c:v>41023</c:v>
                </c:pt>
                <c:pt idx="1157">
                  <c:v>41024</c:v>
                </c:pt>
                <c:pt idx="1158">
                  <c:v>41025</c:v>
                </c:pt>
                <c:pt idx="1159">
                  <c:v>41026</c:v>
                </c:pt>
                <c:pt idx="1160">
                  <c:v>41029</c:v>
                </c:pt>
                <c:pt idx="1161">
                  <c:v>41030</c:v>
                </c:pt>
                <c:pt idx="1162">
                  <c:v>41031</c:v>
                </c:pt>
                <c:pt idx="1163">
                  <c:v>41032</c:v>
                </c:pt>
                <c:pt idx="1164">
                  <c:v>41033</c:v>
                </c:pt>
                <c:pt idx="1165">
                  <c:v>41036</c:v>
                </c:pt>
                <c:pt idx="1166">
                  <c:v>41037</c:v>
                </c:pt>
                <c:pt idx="1167">
                  <c:v>41038</c:v>
                </c:pt>
                <c:pt idx="1168">
                  <c:v>41039</c:v>
                </c:pt>
                <c:pt idx="1169">
                  <c:v>41040</c:v>
                </c:pt>
                <c:pt idx="1170">
                  <c:v>41043</c:v>
                </c:pt>
                <c:pt idx="1171">
                  <c:v>41044</c:v>
                </c:pt>
                <c:pt idx="1172">
                  <c:v>41045</c:v>
                </c:pt>
                <c:pt idx="1173">
                  <c:v>41046</c:v>
                </c:pt>
                <c:pt idx="1174">
                  <c:v>41047</c:v>
                </c:pt>
                <c:pt idx="1175">
                  <c:v>41050</c:v>
                </c:pt>
                <c:pt idx="1176">
                  <c:v>41051</c:v>
                </c:pt>
                <c:pt idx="1177">
                  <c:v>41052</c:v>
                </c:pt>
                <c:pt idx="1178">
                  <c:v>41053</c:v>
                </c:pt>
                <c:pt idx="1179">
                  <c:v>41054</c:v>
                </c:pt>
                <c:pt idx="1180">
                  <c:v>41057</c:v>
                </c:pt>
                <c:pt idx="1181">
                  <c:v>41058</c:v>
                </c:pt>
                <c:pt idx="1182">
                  <c:v>41059</c:v>
                </c:pt>
                <c:pt idx="1183">
                  <c:v>41060</c:v>
                </c:pt>
                <c:pt idx="1184">
                  <c:v>41061</c:v>
                </c:pt>
                <c:pt idx="1185">
                  <c:v>41064</c:v>
                </c:pt>
                <c:pt idx="1186">
                  <c:v>41065</c:v>
                </c:pt>
                <c:pt idx="1187">
                  <c:v>41066</c:v>
                </c:pt>
                <c:pt idx="1188">
                  <c:v>41067</c:v>
                </c:pt>
                <c:pt idx="1189">
                  <c:v>41068</c:v>
                </c:pt>
                <c:pt idx="1190">
                  <c:v>41071</c:v>
                </c:pt>
                <c:pt idx="1191">
                  <c:v>41072</c:v>
                </c:pt>
                <c:pt idx="1192">
                  <c:v>41073</c:v>
                </c:pt>
                <c:pt idx="1193">
                  <c:v>41074</c:v>
                </c:pt>
                <c:pt idx="1194">
                  <c:v>41075</c:v>
                </c:pt>
                <c:pt idx="1195">
                  <c:v>41078</c:v>
                </c:pt>
                <c:pt idx="1196">
                  <c:v>41079</c:v>
                </c:pt>
                <c:pt idx="1197">
                  <c:v>41080</c:v>
                </c:pt>
                <c:pt idx="1198">
                  <c:v>41081</c:v>
                </c:pt>
                <c:pt idx="1199">
                  <c:v>41082</c:v>
                </c:pt>
                <c:pt idx="1200">
                  <c:v>41085</c:v>
                </c:pt>
                <c:pt idx="1201">
                  <c:v>41086</c:v>
                </c:pt>
                <c:pt idx="1202">
                  <c:v>41087</c:v>
                </c:pt>
                <c:pt idx="1203">
                  <c:v>41088</c:v>
                </c:pt>
                <c:pt idx="1204">
                  <c:v>41089</c:v>
                </c:pt>
                <c:pt idx="1205">
                  <c:v>41092</c:v>
                </c:pt>
                <c:pt idx="1206">
                  <c:v>41093</c:v>
                </c:pt>
                <c:pt idx="1207">
                  <c:v>41094</c:v>
                </c:pt>
                <c:pt idx="1208">
                  <c:v>41095</c:v>
                </c:pt>
                <c:pt idx="1209">
                  <c:v>41096</c:v>
                </c:pt>
                <c:pt idx="1210">
                  <c:v>41099</c:v>
                </c:pt>
                <c:pt idx="1211">
                  <c:v>41100</c:v>
                </c:pt>
                <c:pt idx="1212">
                  <c:v>41101</c:v>
                </c:pt>
                <c:pt idx="1213">
                  <c:v>41102</c:v>
                </c:pt>
                <c:pt idx="1214">
                  <c:v>41103</c:v>
                </c:pt>
                <c:pt idx="1215">
                  <c:v>41106</c:v>
                </c:pt>
                <c:pt idx="1216">
                  <c:v>41107</c:v>
                </c:pt>
                <c:pt idx="1217">
                  <c:v>41108</c:v>
                </c:pt>
                <c:pt idx="1218">
                  <c:v>41109</c:v>
                </c:pt>
                <c:pt idx="1219">
                  <c:v>41110</c:v>
                </c:pt>
                <c:pt idx="1220">
                  <c:v>41113</c:v>
                </c:pt>
                <c:pt idx="1221">
                  <c:v>41114</c:v>
                </c:pt>
                <c:pt idx="1222">
                  <c:v>41115</c:v>
                </c:pt>
                <c:pt idx="1223">
                  <c:v>41116</c:v>
                </c:pt>
                <c:pt idx="1224">
                  <c:v>41117</c:v>
                </c:pt>
                <c:pt idx="1225">
                  <c:v>41120</c:v>
                </c:pt>
                <c:pt idx="1226">
                  <c:v>41121</c:v>
                </c:pt>
                <c:pt idx="1227">
                  <c:v>41122</c:v>
                </c:pt>
                <c:pt idx="1228">
                  <c:v>41123</c:v>
                </c:pt>
                <c:pt idx="1229">
                  <c:v>41124</c:v>
                </c:pt>
                <c:pt idx="1230">
                  <c:v>41127</c:v>
                </c:pt>
                <c:pt idx="1231">
                  <c:v>41128</c:v>
                </c:pt>
                <c:pt idx="1232">
                  <c:v>41129</c:v>
                </c:pt>
                <c:pt idx="1233">
                  <c:v>41130</c:v>
                </c:pt>
                <c:pt idx="1234">
                  <c:v>41131</c:v>
                </c:pt>
                <c:pt idx="1235">
                  <c:v>41134</c:v>
                </c:pt>
                <c:pt idx="1236">
                  <c:v>41135</c:v>
                </c:pt>
                <c:pt idx="1237">
                  <c:v>41136</c:v>
                </c:pt>
                <c:pt idx="1238">
                  <c:v>41137</c:v>
                </c:pt>
                <c:pt idx="1239">
                  <c:v>41138</c:v>
                </c:pt>
                <c:pt idx="1240">
                  <c:v>41141</c:v>
                </c:pt>
                <c:pt idx="1241">
                  <c:v>41142</c:v>
                </c:pt>
                <c:pt idx="1242">
                  <c:v>41143</c:v>
                </c:pt>
                <c:pt idx="1243">
                  <c:v>41144</c:v>
                </c:pt>
                <c:pt idx="1244">
                  <c:v>41145</c:v>
                </c:pt>
                <c:pt idx="1245">
                  <c:v>41148</c:v>
                </c:pt>
                <c:pt idx="1246">
                  <c:v>41149</c:v>
                </c:pt>
                <c:pt idx="1247">
                  <c:v>41150</c:v>
                </c:pt>
                <c:pt idx="1248">
                  <c:v>41151</c:v>
                </c:pt>
                <c:pt idx="1249">
                  <c:v>41152</c:v>
                </c:pt>
                <c:pt idx="1250">
                  <c:v>41155</c:v>
                </c:pt>
                <c:pt idx="1251">
                  <c:v>41156</c:v>
                </c:pt>
                <c:pt idx="1252">
                  <c:v>41157</c:v>
                </c:pt>
                <c:pt idx="1253">
                  <c:v>41158</c:v>
                </c:pt>
                <c:pt idx="1254">
                  <c:v>41159</c:v>
                </c:pt>
                <c:pt idx="1255">
                  <c:v>41162</c:v>
                </c:pt>
                <c:pt idx="1256">
                  <c:v>41163</c:v>
                </c:pt>
                <c:pt idx="1257">
                  <c:v>41164</c:v>
                </c:pt>
                <c:pt idx="1258">
                  <c:v>41165</c:v>
                </c:pt>
                <c:pt idx="1259">
                  <c:v>41166</c:v>
                </c:pt>
                <c:pt idx="1260">
                  <c:v>41169</c:v>
                </c:pt>
                <c:pt idx="1261">
                  <c:v>41170</c:v>
                </c:pt>
                <c:pt idx="1262">
                  <c:v>41171</c:v>
                </c:pt>
                <c:pt idx="1263">
                  <c:v>41172</c:v>
                </c:pt>
                <c:pt idx="1264">
                  <c:v>41173</c:v>
                </c:pt>
                <c:pt idx="1265">
                  <c:v>41176</c:v>
                </c:pt>
                <c:pt idx="1266">
                  <c:v>41177</c:v>
                </c:pt>
                <c:pt idx="1267">
                  <c:v>41178</c:v>
                </c:pt>
                <c:pt idx="1268">
                  <c:v>41179</c:v>
                </c:pt>
                <c:pt idx="1269">
                  <c:v>41180</c:v>
                </c:pt>
                <c:pt idx="1270">
                  <c:v>41183</c:v>
                </c:pt>
                <c:pt idx="1271">
                  <c:v>41184</c:v>
                </c:pt>
                <c:pt idx="1272">
                  <c:v>41185</c:v>
                </c:pt>
                <c:pt idx="1273">
                  <c:v>41186</c:v>
                </c:pt>
                <c:pt idx="1274">
                  <c:v>41187</c:v>
                </c:pt>
                <c:pt idx="1275">
                  <c:v>41190</c:v>
                </c:pt>
                <c:pt idx="1276">
                  <c:v>41191</c:v>
                </c:pt>
                <c:pt idx="1277">
                  <c:v>41192</c:v>
                </c:pt>
                <c:pt idx="1278">
                  <c:v>41193</c:v>
                </c:pt>
                <c:pt idx="1279">
                  <c:v>41194</c:v>
                </c:pt>
                <c:pt idx="1280">
                  <c:v>41197</c:v>
                </c:pt>
                <c:pt idx="1281">
                  <c:v>41198</c:v>
                </c:pt>
                <c:pt idx="1282">
                  <c:v>41199</c:v>
                </c:pt>
                <c:pt idx="1283">
                  <c:v>41200</c:v>
                </c:pt>
                <c:pt idx="1284">
                  <c:v>41201</c:v>
                </c:pt>
                <c:pt idx="1285">
                  <c:v>41204</c:v>
                </c:pt>
                <c:pt idx="1286">
                  <c:v>41205</c:v>
                </c:pt>
                <c:pt idx="1287">
                  <c:v>41206</c:v>
                </c:pt>
                <c:pt idx="1288">
                  <c:v>41207</c:v>
                </c:pt>
                <c:pt idx="1289">
                  <c:v>41208</c:v>
                </c:pt>
                <c:pt idx="1290">
                  <c:v>41211</c:v>
                </c:pt>
                <c:pt idx="1291">
                  <c:v>41212</c:v>
                </c:pt>
                <c:pt idx="1292">
                  <c:v>41213</c:v>
                </c:pt>
                <c:pt idx="1293">
                  <c:v>41214</c:v>
                </c:pt>
                <c:pt idx="1294">
                  <c:v>41215</c:v>
                </c:pt>
                <c:pt idx="1295">
                  <c:v>41218</c:v>
                </c:pt>
                <c:pt idx="1296">
                  <c:v>41219</c:v>
                </c:pt>
                <c:pt idx="1297">
                  <c:v>41220</c:v>
                </c:pt>
                <c:pt idx="1298">
                  <c:v>41221</c:v>
                </c:pt>
                <c:pt idx="1299">
                  <c:v>41222</c:v>
                </c:pt>
                <c:pt idx="1300">
                  <c:v>41225</c:v>
                </c:pt>
                <c:pt idx="1301">
                  <c:v>41226</c:v>
                </c:pt>
                <c:pt idx="1302">
                  <c:v>41227</c:v>
                </c:pt>
                <c:pt idx="1303">
                  <c:v>41228</c:v>
                </c:pt>
                <c:pt idx="1304">
                  <c:v>41229</c:v>
                </c:pt>
                <c:pt idx="1305">
                  <c:v>41232</c:v>
                </c:pt>
                <c:pt idx="1306">
                  <c:v>41233</c:v>
                </c:pt>
                <c:pt idx="1307">
                  <c:v>41234</c:v>
                </c:pt>
                <c:pt idx="1308">
                  <c:v>41235</c:v>
                </c:pt>
                <c:pt idx="1309">
                  <c:v>41236</c:v>
                </c:pt>
                <c:pt idx="1310">
                  <c:v>41239</c:v>
                </c:pt>
                <c:pt idx="1311">
                  <c:v>41240</c:v>
                </c:pt>
                <c:pt idx="1312">
                  <c:v>41241</c:v>
                </c:pt>
                <c:pt idx="1313">
                  <c:v>41242</c:v>
                </c:pt>
                <c:pt idx="1314">
                  <c:v>41243</c:v>
                </c:pt>
                <c:pt idx="1315">
                  <c:v>41246</c:v>
                </c:pt>
                <c:pt idx="1316">
                  <c:v>41247</c:v>
                </c:pt>
                <c:pt idx="1317">
                  <c:v>41248</c:v>
                </c:pt>
                <c:pt idx="1318">
                  <c:v>41249</c:v>
                </c:pt>
                <c:pt idx="1319">
                  <c:v>41250</c:v>
                </c:pt>
                <c:pt idx="1320">
                  <c:v>41253</c:v>
                </c:pt>
                <c:pt idx="1321">
                  <c:v>41254</c:v>
                </c:pt>
                <c:pt idx="1322">
                  <c:v>41255</c:v>
                </c:pt>
                <c:pt idx="1323">
                  <c:v>41256</c:v>
                </c:pt>
                <c:pt idx="1324">
                  <c:v>41257</c:v>
                </c:pt>
                <c:pt idx="1325">
                  <c:v>41260</c:v>
                </c:pt>
                <c:pt idx="1326">
                  <c:v>41261</c:v>
                </c:pt>
                <c:pt idx="1327">
                  <c:v>41262</c:v>
                </c:pt>
                <c:pt idx="1328">
                  <c:v>41263</c:v>
                </c:pt>
                <c:pt idx="1329">
                  <c:v>41264</c:v>
                </c:pt>
                <c:pt idx="1330">
                  <c:v>41267</c:v>
                </c:pt>
                <c:pt idx="1331">
                  <c:v>41268</c:v>
                </c:pt>
                <c:pt idx="1332">
                  <c:v>41269</c:v>
                </c:pt>
                <c:pt idx="1333">
                  <c:v>41270</c:v>
                </c:pt>
                <c:pt idx="1334">
                  <c:v>41271</c:v>
                </c:pt>
                <c:pt idx="1335">
                  <c:v>41274</c:v>
                </c:pt>
                <c:pt idx="1336">
                  <c:v>41275</c:v>
                </c:pt>
                <c:pt idx="1337">
                  <c:v>41276</c:v>
                </c:pt>
                <c:pt idx="1338">
                  <c:v>41277</c:v>
                </c:pt>
                <c:pt idx="1339">
                  <c:v>41278</c:v>
                </c:pt>
                <c:pt idx="1340">
                  <c:v>41281</c:v>
                </c:pt>
                <c:pt idx="1341">
                  <c:v>41282</c:v>
                </c:pt>
                <c:pt idx="1342">
                  <c:v>41283</c:v>
                </c:pt>
                <c:pt idx="1343">
                  <c:v>41284</c:v>
                </c:pt>
                <c:pt idx="1344">
                  <c:v>41285</c:v>
                </c:pt>
                <c:pt idx="1345">
                  <c:v>41288</c:v>
                </c:pt>
                <c:pt idx="1346">
                  <c:v>41289</c:v>
                </c:pt>
                <c:pt idx="1347">
                  <c:v>41290</c:v>
                </c:pt>
                <c:pt idx="1348">
                  <c:v>41291</c:v>
                </c:pt>
                <c:pt idx="1349">
                  <c:v>41292</c:v>
                </c:pt>
                <c:pt idx="1350">
                  <c:v>41295</c:v>
                </c:pt>
                <c:pt idx="1351">
                  <c:v>41296</c:v>
                </c:pt>
                <c:pt idx="1352">
                  <c:v>41297</c:v>
                </c:pt>
                <c:pt idx="1353">
                  <c:v>41298</c:v>
                </c:pt>
                <c:pt idx="1354">
                  <c:v>41299</c:v>
                </c:pt>
                <c:pt idx="1355">
                  <c:v>41302</c:v>
                </c:pt>
                <c:pt idx="1356">
                  <c:v>41303</c:v>
                </c:pt>
                <c:pt idx="1357">
                  <c:v>41304</c:v>
                </c:pt>
                <c:pt idx="1358">
                  <c:v>41305</c:v>
                </c:pt>
                <c:pt idx="1359">
                  <c:v>41306</c:v>
                </c:pt>
                <c:pt idx="1360">
                  <c:v>41309</c:v>
                </c:pt>
                <c:pt idx="1361">
                  <c:v>41310</c:v>
                </c:pt>
                <c:pt idx="1362">
                  <c:v>41311</c:v>
                </c:pt>
                <c:pt idx="1363">
                  <c:v>41312</c:v>
                </c:pt>
                <c:pt idx="1364">
                  <c:v>41313</c:v>
                </c:pt>
                <c:pt idx="1365">
                  <c:v>41316</c:v>
                </c:pt>
                <c:pt idx="1366">
                  <c:v>41317</c:v>
                </c:pt>
                <c:pt idx="1367">
                  <c:v>41318</c:v>
                </c:pt>
                <c:pt idx="1368">
                  <c:v>41319</c:v>
                </c:pt>
                <c:pt idx="1369">
                  <c:v>41320</c:v>
                </c:pt>
                <c:pt idx="1370">
                  <c:v>41323</c:v>
                </c:pt>
                <c:pt idx="1371">
                  <c:v>41324</c:v>
                </c:pt>
                <c:pt idx="1372">
                  <c:v>41325</c:v>
                </c:pt>
                <c:pt idx="1373">
                  <c:v>41326</c:v>
                </c:pt>
                <c:pt idx="1374">
                  <c:v>41327</c:v>
                </c:pt>
                <c:pt idx="1375">
                  <c:v>41330</c:v>
                </c:pt>
                <c:pt idx="1376">
                  <c:v>41331</c:v>
                </c:pt>
                <c:pt idx="1377">
                  <c:v>41332</c:v>
                </c:pt>
                <c:pt idx="1378">
                  <c:v>41333</c:v>
                </c:pt>
                <c:pt idx="1379">
                  <c:v>41334</c:v>
                </c:pt>
                <c:pt idx="1380">
                  <c:v>41337</c:v>
                </c:pt>
                <c:pt idx="1381">
                  <c:v>41338</c:v>
                </c:pt>
                <c:pt idx="1382">
                  <c:v>41339</c:v>
                </c:pt>
                <c:pt idx="1383">
                  <c:v>41340</c:v>
                </c:pt>
                <c:pt idx="1384">
                  <c:v>41341</c:v>
                </c:pt>
                <c:pt idx="1385">
                  <c:v>41344</c:v>
                </c:pt>
                <c:pt idx="1386">
                  <c:v>41345</c:v>
                </c:pt>
                <c:pt idx="1387">
                  <c:v>41346</c:v>
                </c:pt>
                <c:pt idx="1388">
                  <c:v>41347</c:v>
                </c:pt>
                <c:pt idx="1389">
                  <c:v>41348</c:v>
                </c:pt>
                <c:pt idx="1390">
                  <c:v>41351</c:v>
                </c:pt>
                <c:pt idx="1391">
                  <c:v>41352</c:v>
                </c:pt>
                <c:pt idx="1392">
                  <c:v>41353</c:v>
                </c:pt>
                <c:pt idx="1393">
                  <c:v>41354</c:v>
                </c:pt>
                <c:pt idx="1394">
                  <c:v>41355</c:v>
                </c:pt>
                <c:pt idx="1395">
                  <c:v>41358</c:v>
                </c:pt>
                <c:pt idx="1396">
                  <c:v>41359</c:v>
                </c:pt>
                <c:pt idx="1397">
                  <c:v>41360</c:v>
                </c:pt>
                <c:pt idx="1398">
                  <c:v>41361</c:v>
                </c:pt>
                <c:pt idx="1399">
                  <c:v>41362</c:v>
                </c:pt>
                <c:pt idx="1400">
                  <c:v>41365</c:v>
                </c:pt>
                <c:pt idx="1401">
                  <c:v>41366</c:v>
                </c:pt>
                <c:pt idx="1402">
                  <c:v>41367</c:v>
                </c:pt>
                <c:pt idx="1403">
                  <c:v>41368</c:v>
                </c:pt>
                <c:pt idx="1404">
                  <c:v>41369</c:v>
                </c:pt>
                <c:pt idx="1405">
                  <c:v>41372</c:v>
                </c:pt>
                <c:pt idx="1406">
                  <c:v>41373</c:v>
                </c:pt>
                <c:pt idx="1407">
                  <c:v>41374</c:v>
                </c:pt>
                <c:pt idx="1408">
                  <c:v>41375</c:v>
                </c:pt>
                <c:pt idx="1409">
                  <c:v>41376</c:v>
                </c:pt>
                <c:pt idx="1410">
                  <c:v>41379</c:v>
                </c:pt>
                <c:pt idx="1411">
                  <c:v>41380</c:v>
                </c:pt>
                <c:pt idx="1412">
                  <c:v>41381</c:v>
                </c:pt>
                <c:pt idx="1413">
                  <c:v>41382</c:v>
                </c:pt>
                <c:pt idx="1414">
                  <c:v>41383</c:v>
                </c:pt>
                <c:pt idx="1415">
                  <c:v>41386</c:v>
                </c:pt>
                <c:pt idx="1416">
                  <c:v>41387</c:v>
                </c:pt>
                <c:pt idx="1417">
                  <c:v>41388</c:v>
                </c:pt>
                <c:pt idx="1418">
                  <c:v>41389</c:v>
                </c:pt>
                <c:pt idx="1419">
                  <c:v>41390</c:v>
                </c:pt>
                <c:pt idx="1420">
                  <c:v>41393</c:v>
                </c:pt>
                <c:pt idx="1421">
                  <c:v>41394</c:v>
                </c:pt>
                <c:pt idx="1422">
                  <c:v>41395</c:v>
                </c:pt>
                <c:pt idx="1423">
                  <c:v>41396</c:v>
                </c:pt>
                <c:pt idx="1424">
                  <c:v>41397</c:v>
                </c:pt>
                <c:pt idx="1425">
                  <c:v>41400</c:v>
                </c:pt>
                <c:pt idx="1426">
                  <c:v>41401</c:v>
                </c:pt>
                <c:pt idx="1427">
                  <c:v>41402</c:v>
                </c:pt>
                <c:pt idx="1428">
                  <c:v>41403</c:v>
                </c:pt>
                <c:pt idx="1429">
                  <c:v>41404</c:v>
                </c:pt>
                <c:pt idx="1430">
                  <c:v>41407</c:v>
                </c:pt>
                <c:pt idx="1431">
                  <c:v>41408</c:v>
                </c:pt>
                <c:pt idx="1432">
                  <c:v>41409</c:v>
                </c:pt>
                <c:pt idx="1433">
                  <c:v>41410</c:v>
                </c:pt>
                <c:pt idx="1434">
                  <c:v>41411</c:v>
                </c:pt>
                <c:pt idx="1435">
                  <c:v>41414</c:v>
                </c:pt>
                <c:pt idx="1436">
                  <c:v>41415</c:v>
                </c:pt>
                <c:pt idx="1437">
                  <c:v>41416</c:v>
                </c:pt>
                <c:pt idx="1438">
                  <c:v>41417</c:v>
                </c:pt>
                <c:pt idx="1439">
                  <c:v>41418</c:v>
                </c:pt>
                <c:pt idx="1440">
                  <c:v>41421</c:v>
                </c:pt>
                <c:pt idx="1441">
                  <c:v>41422</c:v>
                </c:pt>
                <c:pt idx="1442">
                  <c:v>41423</c:v>
                </c:pt>
                <c:pt idx="1443">
                  <c:v>41424</c:v>
                </c:pt>
                <c:pt idx="1444">
                  <c:v>41425</c:v>
                </c:pt>
                <c:pt idx="1445">
                  <c:v>41428</c:v>
                </c:pt>
                <c:pt idx="1446">
                  <c:v>41429</c:v>
                </c:pt>
                <c:pt idx="1447">
                  <c:v>41430</c:v>
                </c:pt>
                <c:pt idx="1448">
                  <c:v>41431</c:v>
                </c:pt>
                <c:pt idx="1449">
                  <c:v>41432</c:v>
                </c:pt>
                <c:pt idx="1450">
                  <c:v>41435</c:v>
                </c:pt>
                <c:pt idx="1451">
                  <c:v>41436</c:v>
                </c:pt>
                <c:pt idx="1452">
                  <c:v>41437</c:v>
                </c:pt>
                <c:pt idx="1453">
                  <c:v>41438</c:v>
                </c:pt>
                <c:pt idx="1454">
                  <c:v>41439</c:v>
                </c:pt>
                <c:pt idx="1455">
                  <c:v>41442</c:v>
                </c:pt>
                <c:pt idx="1456">
                  <c:v>41443</c:v>
                </c:pt>
                <c:pt idx="1457">
                  <c:v>41444</c:v>
                </c:pt>
                <c:pt idx="1458">
                  <c:v>41445</c:v>
                </c:pt>
                <c:pt idx="1459">
                  <c:v>41446</c:v>
                </c:pt>
                <c:pt idx="1460">
                  <c:v>41449</c:v>
                </c:pt>
                <c:pt idx="1461">
                  <c:v>41450</c:v>
                </c:pt>
                <c:pt idx="1462">
                  <c:v>41451</c:v>
                </c:pt>
                <c:pt idx="1463">
                  <c:v>41452</c:v>
                </c:pt>
                <c:pt idx="1464">
                  <c:v>41453</c:v>
                </c:pt>
                <c:pt idx="1465">
                  <c:v>41456</c:v>
                </c:pt>
                <c:pt idx="1466">
                  <c:v>41457</c:v>
                </c:pt>
                <c:pt idx="1467">
                  <c:v>41458</c:v>
                </c:pt>
                <c:pt idx="1468">
                  <c:v>41459</c:v>
                </c:pt>
                <c:pt idx="1469">
                  <c:v>41460</c:v>
                </c:pt>
                <c:pt idx="1470">
                  <c:v>41463</c:v>
                </c:pt>
                <c:pt idx="1471">
                  <c:v>41464</c:v>
                </c:pt>
                <c:pt idx="1472">
                  <c:v>41465</c:v>
                </c:pt>
                <c:pt idx="1473">
                  <c:v>41466</c:v>
                </c:pt>
                <c:pt idx="1474">
                  <c:v>41467</c:v>
                </c:pt>
                <c:pt idx="1475">
                  <c:v>41470</c:v>
                </c:pt>
                <c:pt idx="1476">
                  <c:v>41471</c:v>
                </c:pt>
                <c:pt idx="1477">
                  <c:v>41472</c:v>
                </c:pt>
                <c:pt idx="1478">
                  <c:v>41473</c:v>
                </c:pt>
                <c:pt idx="1479">
                  <c:v>41474</c:v>
                </c:pt>
                <c:pt idx="1480">
                  <c:v>41477</c:v>
                </c:pt>
                <c:pt idx="1481">
                  <c:v>41478</c:v>
                </c:pt>
                <c:pt idx="1482">
                  <c:v>41479</c:v>
                </c:pt>
                <c:pt idx="1483">
                  <c:v>41480</c:v>
                </c:pt>
                <c:pt idx="1484">
                  <c:v>41481</c:v>
                </c:pt>
                <c:pt idx="1485">
                  <c:v>41484</c:v>
                </c:pt>
                <c:pt idx="1486">
                  <c:v>41485</c:v>
                </c:pt>
                <c:pt idx="1487">
                  <c:v>41486</c:v>
                </c:pt>
                <c:pt idx="1488">
                  <c:v>41487</c:v>
                </c:pt>
                <c:pt idx="1489">
                  <c:v>41488</c:v>
                </c:pt>
                <c:pt idx="1490">
                  <c:v>41491</c:v>
                </c:pt>
                <c:pt idx="1491">
                  <c:v>41492</c:v>
                </c:pt>
                <c:pt idx="1492">
                  <c:v>41493</c:v>
                </c:pt>
                <c:pt idx="1493">
                  <c:v>41494</c:v>
                </c:pt>
                <c:pt idx="1494">
                  <c:v>41495</c:v>
                </c:pt>
                <c:pt idx="1495">
                  <c:v>41498</c:v>
                </c:pt>
                <c:pt idx="1496">
                  <c:v>41499</c:v>
                </c:pt>
                <c:pt idx="1497">
                  <c:v>41500</c:v>
                </c:pt>
                <c:pt idx="1498">
                  <c:v>41501</c:v>
                </c:pt>
                <c:pt idx="1499">
                  <c:v>41502</c:v>
                </c:pt>
                <c:pt idx="1500">
                  <c:v>41505</c:v>
                </c:pt>
                <c:pt idx="1501">
                  <c:v>41506</c:v>
                </c:pt>
                <c:pt idx="1502">
                  <c:v>41507</c:v>
                </c:pt>
                <c:pt idx="1503">
                  <c:v>41508</c:v>
                </c:pt>
                <c:pt idx="1504">
                  <c:v>41509</c:v>
                </c:pt>
                <c:pt idx="1505">
                  <c:v>41512</c:v>
                </c:pt>
                <c:pt idx="1506">
                  <c:v>41513</c:v>
                </c:pt>
                <c:pt idx="1507">
                  <c:v>41514</c:v>
                </c:pt>
                <c:pt idx="1508">
                  <c:v>41515</c:v>
                </c:pt>
                <c:pt idx="1509">
                  <c:v>41516</c:v>
                </c:pt>
                <c:pt idx="1510">
                  <c:v>41519</c:v>
                </c:pt>
                <c:pt idx="1511">
                  <c:v>41520</c:v>
                </c:pt>
                <c:pt idx="1512">
                  <c:v>41521</c:v>
                </c:pt>
                <c:pt idx="1513">
                  <c:v>41522</c:v>
                </c:pt>
                <c:pt idx="1514">
                  <c:v>41523</c:v>
                </c:pt>
                <c:pt idx="1515">
                  <c:v>41526</c:v>
                </c:pt>
                <c:pt idx="1516">
                  <c:v>41527</c:v>
                </c:pt>
                <c:pt idx="1517">
                  <c:v>41528</c:v>
                </c:pt>
                <c:pt idx="1518">
                  <c:v>41529</c:v>
                </c:pt>
                <c:pt idx="1519">
                  <c:v>41530</c:v>
                </c:pt>
                <c:pt idx="1520">
                  <c:v>41533</c:v>
                </c:pt>
                <c:pt idx="1521">
                  <c:v>41534</c:v>
                </c:pt>
                <c:pt idx="1522">
                  <c:v>41535</c:v>
                </c:pt>
                <c:pt idx="1523">
                  <c:v>41536</c:v>
                </c:pt>
                <c:pt idx="1524">
                  <c:v>41537</c:v>
                </c:pt>
                <c:pt idx="1525">
                  <c:v>41540</c:v>
                </c:pt>
                <c:pt idx="1526">
                  <c:v>41541</c:v>
                </c:pt>
                <c:pt idx="1527">
                  <c:v>41542</c:v>
                </c:pt>
                <c:pt idx="1528">
                  <c:v>41543</c:v>
                </c:pt>
                <c:pt idx="1529">
                  <c:v>41544</c:v>
                </c:pt>
                <c:pt idx="1530">
                  <c:v>41547</c:v>
                </c:pt>
                <c:pt idx="1531">
                  <c:v>41548</c:v>
                </c:pt>
                <c:pt idx="1532">
                  <c:v>41549</c:v>
                </c:pt>
                <c:pt idx="1533">
                  <c:v>41550</c:v>
                </c:pt>
                <c:pt idx="1534">
                  <c:v>41551</c:v>
                </c:pt>
                <c:pt idx="1535">
                  <c:v>41554</c:v>
                </c:pt>
                <c:pt idx="1536">
                  <c:v>41555</c:v>
                </c:pt>
                <c:pt idx="1537">
                  <c:v>41556</c:v>
                </c:pt>
                <c:pt idx="1538">
                  <c:v>41557</c:v>
                </c:pt>
                <c:pt idx="1539">
                  <c:v>41558</c:v>
                </c:pt>
                <c:pt idx="1540">
                  <c:v>41561</c:v>
                </c:pt>
                <c:pt idx="1541">
                  <c:v>41562</c:v>
                </c:pt>
                <c:pt idx="1542">
                  <c:v>41563</c:v>
                </c:pt>
                <c:pt idx="1543">
                  <c:v>41564</c:v>
                </c:pt>
                <c:pt idx="1544">
                  <c:v>41565</c:v>
                </c:pt>
                <c:pt idx="1545">
                  <c:v>41568</c:v>
                </c:pt>
                <c:pt idx="1546">
                  <c:v>41569</c:v>
                </c:pt>
                <c:pt idx="1547">
                  <c:v>41570</c:v>
                </c:pt>
                <c:pt idx="1548">
                  <c:v>41571</c:v>
                </c:pt>
                <c:pt idx="1549">
                  <c:v>41572</c:v>
                </c:pt>
                <c:pt idx="1550">
                  <c:v>41575</c:v>
                </c:pt>
                <c:pt idx="1551">
                  <c:v>41576</c:v>
                </c:pt>
                <c:pt idx="1552">
                  <c:v>41577</c:v>
                </c:pt>
                <c:pt idx="1553">
                  <c:v>41578</c:v>
                </c:pt>
                <c:pt idx="1554">
                  <c:v>41579</c:v>
                </c:pt>
                <c:pt idx="1555">
                  <c:v>41582</c:v>
                </c:pt>
                <c:pt idx="1556">
                  <c:v>41583</c:v>
                </c:pt>
                <c:pt idx="1557">
                  <c:v>41584</c:v>
                </c:pt>
                <c:pt idx="1558">
                  <c:v>41585</c:v>
                </c:pt>
                <c:pt idx="1559">
                  <c:v>41586</c:v>
                </c:pt>
                <c:pt idx="1560">
                  <c:v>41589</c:v>
                </c:pt>
                <c:pt idx="1561">
                  <c:v>41590</c:v>
                </c:pt>
                <c:pt idx="1562">
                  <c:v>41591</c:v>
                </c:pt>
                <c:pt idx="1563">
                  <c:v>41592</c:v>
                </c:pt>
                <c:pt idx="1564">
                  <c:v>41593</c:v>
                </c:pt>
                <c:pt idx="1565">
                  <c:v>41596</c:v>
                </c:pt>
                <c:pt idx="1566">
                  <c:v>41597</c:v>
                </c:pt>
                <c:pt idx="1567">
                  <c:v>41598</c:v>
                </c:pt>
                <c:pt idx="1568">
                  <c:v>41599</c:v>
                </c:pt>
                <c:pt idx="1569">
                  <c:v>41600</c:v>
                </c:pt>
                <c:pt idx="1570">
                  <c:v>41603</c:v>
                </c:pt>
                <c:pt idx="1571">
                  <c:v>41604</c:v>
                </c:pt>
                <c:pt idx="1572">
                  <c:v>41605</c:v>
                </c:pt>
                <c:pt idx="1573">
                  <c:v>41606</c:v>
                </c:pt>
                <c:pt idx="1574">
                  <c:v>41607</c:v>
                </c:pt>
                <c:pt idx="1575">
                  <c:v>41610</c:v>
                </c:pt>
                <c:pt idx="1576">
                  <c:v>41611</c:v>
                </c:pt>
                <c:pt idx="1577">
                  <c:v>41612</c:v>
                </c:pt>
                <c:pt idx="1578">
                  <c:v>41613</c:v>
                </c:pt>
                <c:pt idx="1579">
                  <c:v>41614</c:v>
                </c:pt>
                <c:pt idx="1580">
                  <c:v>41617</c:v>
                </c:pt>
                <c:pt idx="1581">
                  <c:v>41618</c:v>
                </c:pt>
                <c:pt idx="1582">
                  <c:v>41619</c:v>
                </c:pt>
                <c:pt idx="1583">
                  <c:v>41620</c:v>
                </c:pt>
                <c:pt idx="1584">
                  <c:v>41621</c:v>
                </c:pt>
                <c:pt idx="1585">
                  <c:v>41624</c:v>
                </c:pt>
                <c:pt idx="1586">
                  <c:v>41625</c:v>
                </c:pt>
                <c:pt idx="1587">
                  <c:v>41626</c:v>
                </c:pt>
                <c:pt idx="1588">
                  <c:v>41627</c:v>
                </c:pt>
                <c:pt idx="1589">
                  <c:v>41628</c:v>
                </c:pt>
                <c:pt idx="1590">
                  <c:v>41631</c:v>
                </c:pt>
                <c:pt idx="1591">
                  <c:v>41632</c:v>
                </c:pt>
                <c:pt idx="1592">
                  <c:v>41633</c:v>
                </c:pt>
                <c:pt idx="1593">
                  <c:v>41634</c:v>
                </c:pt>
                <c:pt idx="1594">
                  <c:v>41635</c:v>
                </c:pt>
                <c:pt idx="1595">
                  <c:v>41638</c:v>
                </c:pt>
                <c:pt idx="1596">
                  <c:v>41639</c:v>
                </c:pt>
                <c:pt idx="1597">
                  <c:v>41640</c:v>
                </c:pt>
                <c:pt idx="1598">
                  <c:v>41641</c:v>
                </c:pt>
                <c:pt idx="1599">
                  <c:v>41642</c:v>
                </c:pt>
                <c:pt idx="1600">
                  <c:v>41645</c:v>
                </c:pt>
                <c:pt idx="1601">
                  <c:v>41646</c:v>
                </c:pt>
                <c:pt idx="1602">
                  <c:v>41647</c:v>
                </c:pt>
                <c:pt idx="1603">
                  <c:v>41648</c:v>
                </c:pt>
                <c:pt idx="1604">
                  <c:v>41649</c:v>
                </c:pt>
                <c:pt idx="1605">
                  <c:v>41652</c:v>
                </c:pt>
                <c:pt idx="1606">
                  <c:v>41653</c:v>
                </c:pt>
                <c:pt idx="1607">
                  <c:v>41654</c:v>
                </c:pt>
                <c:pt idx="1608">
                  <c:v>41655</c:v>
                </c:pt>
                <c:pt idx="1609">
                  <c:v>41656</c:v>
                </c:pt>
                <c:pt idx="1610">
                  <c:v>41659</c:v>
                </c:pt>
                <c:pt idx="1611">
                  <c:v>41660</c:v>
                </c:pt>
                <c:pt idx="1612">
                  <c:v>41661</c:v>
                </c:pt>
                <c:pt idx="1613">
                  <c:v>41662</c:v>
                </c:pt>
                <c:pt idx="1614">
                  <c:v>41663</c:v>
                </c:pt>
                <c:pt idx="1615">
                  <c:v>41666</c:v>
                </c:pt>
                <c:pt idx="1616">
                  <c:v>41667</c:v>
                </c:pt>
                <c:pt idx="1617">
                  <c:v>41668</c:v>
                </c:pt>
                <c:pt idx="1618">
                  <c:v>41669</c:v>
                </c:pt>
                <c:pt idx="1619">
                  <c:v>41670</c:v>
                </c:pt>
                <c:pt idx="1620">
                  <c:v>41673</c:v>
                </c:pt>
              </c:numCache>
            </c:numRef>
          </c:cat>
          <c:val>
            <c:numRef>
              <c:f>'AUD_EUR Exchange Rata Daily'!$B$2:$B$1622</c:f>
              <c:numCache>
                <c:formatCode>#,##0.00</c:formatCode>
                <c:ptCount val="1621"/>
                <c:pt idx="0">
                  <c:v>0.60250000000000004</c:v>
                </c:pt>
                <c:pt idx="1">
                  <c:v>0.60150000000000003</c:v>
                </c:pt>
                <c:pt idx="2">
                  <c:v>0.58599999999999997</c:v>
                </c:pt>
                <c:pt idx="3">
                  <c:v>0.58660000000000001</c:v>
                </c:pt>
                <c:pt idx="4">
                  <c:v>0.59150000000000003</c:v>
                </c:pt>
                <c:pt idx="5">
                  <c:v>0.58489999999999998</c:v>
                </c:pt>
                <c:pt idx="6">
                  <c:v>0.59109999999999996</c:v>
                </c:pt>
                <c:pt idx="7">
                  <c:v>0.59930000000000005</c:v>
                </c:pt>
                <c:pt idx="8">
                  <c:v>0.59760000000000002</c:v>
                </c:pt>
                <c:pt idx="9">
                  <c:v>0.60409999999999997</c:v>
                </c:pt>
                <c:pt idx="10">
                  <c:v>0.60019999999999996</c:v>
                </c:pt>
                <c:pt idx="11">
                  <c:v>0.5917</c:v>
                </c:pt>
                <c:pt idx="12">
                  <c:v>0.59530000000000005</c:v>
                </c:pt>
                <c:pt idx="13">
                  <c:v>0.60029999999999994</c:v>
                </c:pt>
                <c:pt idx="14">
                  <c:v>0.59719999999999995</c:v>
                </c:pt>
                <c:pt idx="15">
                  <c:v>0.60140000000000005</c:v>
                </c:pt>
                <c:pt idx="16">
                  <c:v>0.59570000000000001</c:v>
                </c:pt>
                <c:pt idx="17">
                  <c:v>0.60019999999999996</c:v>
                </c:pt>
                <c:pt idx="18">
                  <c:v>0.59819999999999995</c:v>
                </c:pt>
                <c:pt idx="19">
                  <c:v>0.59640000000000004</c:v>
                </c:pt>
                <c:pt idx="20">
                  <c:v>0.59509999999999996</c:v>
                </c:pt>
                <c:pt idx="21">
                  <c:v>0.59670000000000001</c:v>
                </c:pt>
                <c:pt idx="22">
                  <c:v>0.59699999999999998</c:v>
                </c:pt>
                <c:pt idx="23">
                  <c:v>0.59919999999999995</c:v>
                </c:pt>
                <c:pt idx="24">
                  <c:v>0.6038</c:v>
                </c:pt>
                <c:pt idx="25">
                  <c:v>0.60509999999999997</c:v>
                </c:pt>
                <c:pt idx="26">
                  <c:v>0.60509999999999997</c:v>
                </c:pt>
                <c:pt idx="27">
                  <c:v>0.60309999999999997</c:v>
                </c:pt>
                <c:pt idx="28">
                  <c:v>0.60019999999999996</c:v>
                </c:pt>
                <c:pt idx="29">
                  <c:v>0.59540000000000004</c:v>
                </c:pt>
                <c:pt idx="30">
                  <c:v>0.59960000000000002</c:v>
                </c:pt>
                <c:pt idx="31">
                  <c:v>0.60019999999999996</c:v>
                </c:pt>
                <c:pt idx="32">
                  <c:v>0.60029999999999994</c:v>
                </c:pt>
                <c:pt idx="33">
                  <c:v>0.59660000000000002</c:v>
                </c:pt>
                <c:pt idx="34">
                  <c:v>0.59260000000000002</c:v>
                </c:pt>
                <c:pt idx="35">
                  <c:v>0.59379999999999999</c:v>
                </c:pt>
                <c:pt idx="36">
                  <c:v>0.59719999999999995</c:v>
                </c:pt>
                <c:pt idx="37">
                  <c:v>0.60229999999999995</c:v>
                </c:pt>
                <c:pt idx="38">
                  <c:v>0.60470000000000002</c:v>
                </c:pt>
                <c:pt idx="39">
                  <c:v>0.60250000000000004</c:v>
                </c:pt>
                <c:pt idx="40">
                  <c:v>0.6048</c:v>
                </c:pt>
                <c:pt idx="41">
                  <c:v>0.59489999999999998</c:v>
                </c:pt>
                <c:pt idx="42">
                  <c:v>0.60029999999999994</c:v>
                </c:pt>
                <c:pt idx="43">
                  <c:v>0.59860000000000002</c:v>
                </c:pt>
                <c:pt idx="44">
                  <c:v>0.60170000000000001</c:v>
                </c:pt>
                <c:pt idx="45">
                  <c:v>0.59599999999999997</c:v>
                </c:pt>
                <c:pt idx="46">
                  <c:v>0.59340000000000004</c:v>
                </c:pt>
                <c:pt idx="47">
                  <c:v>0.59670000000000001</c:v>
                </c:pt>
                <c:pt idx="48">
                  <c:v>0.59760000000000002</c:v>
                </c:pt>
                <c:pt idx="49">
                  <c:v>0.59870000000000001</c:v>
                </c:pt>
                <c:pt idx="50">
                  <c:v>0.60099999999999998</c:v>
                </c:pt>
                <c:pt idx="51">
                  <c:v>0.60160000000000002</c:v>
                </c:pt>
                <c:pt idx="52">
                  <c:v>0.60150000000000003</c:v>
                </c:pt>
                <c:pt idx="53">
                  <c:v>0.60250000000000004</c:v>
                </c:pt>
                <c:pt idx="54">
                  <c:v>0.61029999999999995</c:v>
                </c:pt>
                <c:pt idx="55">
                  <c:v>0.61199999999999999</c:v>
                </c:pt>
                <c:pt idx="56">
                  <c:v>0.61240000000000006</c:v>
                </c:pt>
                <c:pt idx="57">
                  <c:v>0.61229999999999996</c:v>
                </c:pt>
                <c:pt idx="58">
                  <c:v>0.61770000000000003</c:v>
                </c:pt>
                <c:pt idx="59">
                  <c:v>0.6169</c:v>
                </c:pt>
                <c:pt idx="60">
                  <c:v>0.62239999999999995</c:v>
                </c:pt>
                <c:pt idx="61">
                  <c:v>0.61919999999999997</c:v>
                </c:pt>
                <c:pt idx="62">
                  <c:v>0.61480000000000001</c:v>
                </c:pt>
                <c:pt idx="63">
                  <c:v>0.61580000000000001</c:v>
                </c:pt>
                <c:pt idx="64">
                  <c:v>0.61899999999999999</c:v>
                </c:pt>
                <c:pt idx="65">
                  <c:v>0.62329999999999997</c:v>
                </c:pt>
                <c:pt idx="66">
                  <c:v>0.62370000000000003</c:v>
                </c:pt>
                <c:pt idx="67">
                  <c:v>0.62390000000000001</c:v>
                </c:pt>
                <c:pt idx="68">
                  <c:v>0.62</c:v>
                </c:pt>
                <c:pt idx="69">
                  <c:v>0.62309999999999999</c:v>
                </c:pt>
                <c:pt idx="70">
                  <c:v>0.62470000000000003</c:v>
                </c:pt>
                <c:pt idx="71">
                  <c:v>0.62339999999999995</c:v>
                </c:pt>
                <c:pt idx="72">
                  <c:v>0.62260000000000004</c:v>
                </c:pt>
                <c:pt idx="73">
                  <c:v>0.624</c:v>
                </c:pt>
                <c:pt idx="74">
                  <c:v>0.61219999999999997</c:v>
                </c:pt>
                <c:pt idx="75">
                  <c:v>0.61770000000000003</c:v>
                </c:pt>
                <c:pt idx="76">
                  <c:v>0.60950000000000004</c:v>
                </c:pt>
                <c:pt idx="77">
                  <c:v>0.61180000000000001</c:v>
                </c:pt>
                <c:pt idx="78">
                  <c:v>0.60189999999999999</c:v>
                </c:pt>
                <c:pt idx="79">
                  <c:v>0.60189999999999999</c:v>
                </c:pt>
                <c:pt idx="80">
                  <c:v>0.59699999999999998</c:v>
                </c:pt>
                <c:pt idx="81">
                  <c:v>0.60540000000000005</c:v>
                </c:pt>
                <c:pt idx="82">
                  <c:v>0.59989999999999999</c:v>
                </c:pt>
                <c:pt idx="83">
                  <c:v>0.60550000000000004</c:v>
                </c:pt>
                <c:pt idx="84">
                  <c:v>0.59830000000000005</c:v>
                </c:pt>
                <c:pt idx="85">
                  <c:v>0.58599999999999997</c:v>
                </c:pt>
                <c:pt idx="86">
                  <c:v>0.59330000000000005</c:v>
                </c:pt>
                <c:pt idx="87">
                  <c:v>0.58509999999999995</c:v>
                </c:pt>
                <c:pt idx="88">
                  <c:v>0.58240000000000003</c:v>
                </c:pt>
                <c:pt idx="89">
                  <c:v>0.58409999999999995</c:v>
                </c:pt>
                <c:pt idx="90">
                  <c:v>0.58730000000000004</c:v>
                </c:pt>
                <c:pt idx="91">
                  <c:v>0.58609999999999995</c:v>
                </c:pt>
                <c:pt idx="92">
                  <c:v>0.58040000000000003</c:v>
                </c:pt>
                <c:pt idx="93">
                  <c:v>0.58209999999999995</c:v>
                </c:pt>
                <c:pt idx="94">
                  <c:v>0.58050000000000002</c:v>
                </c:pt>
                <c:pt idx="95">
                  <c:v>0.57830000000000004</c:v>
                </c:pt>
                <c:pt idx="96">
                  <c:v>0.58099999999999996</c:v>
                </c:pt>
                <c:pt idx="97">
                  <c:v>0.58250000000000002</c:v>
                </c:pt>
                <c:pt idx="98">
                  <c:v>0.58409999999999995</c:v>
                </c:pt>
                <c:pt idx="99">
                  <c:v>0.58660000000000001</c:v>
                </c:pt>
                <c:pt idx="100">
                  <c:v>0.58919999999999995</c:v>
                </c:pt>
                <c:pt idx="101">
                  <c:v>0.59289999999999998</c:v>
                </c:pt>
                <c:pt idx="102">
                  <c:v>0.58620000000000005</c:v>
                </c:pt>
                <c:pt idx="103">
                  <c:v>0.59209999999999996</c:v>
                </c:pt>
                <c:pt idx="104">
                  <c:v>0.58779999999999999</c:v>
                </c:pt>
                <c:pt idx="105">
                  <c:v>0.58540000000000003</c:v>
                </c:pt>
                <c:pt idx="106">
                  <c:v>0.5867</c:v>
                </c:pt>
                <c:pt idx="107">
                  <c:v>0.58889999999999998</c:v>
                </c:pt>
                <c:pt idx="108">
                  <c:v>0.58919999999999995</c:v>
                </c:pt>
                <c:pt idx="109">
                  <c:v>0.59030000000000005</c:v>
                </c:pt>
                <c:pt idx="110">
                  <c:v>0.59260000000000002</c:v>
                </c:pt>
                <c:pt idx="111">
                  <c:v>0.59060000000000001</c:v>
                </c:pt>
                <c:pt idx="112">
                  <c:v>0.59719999999999995</c:v>
                </c:pt>
                <c:pt idx="113">
                  <c:v>0.59889999999999999</c:v>
                </c:pt>
                <c:pt idx="114">
                  <c:v>0.59760000000000002</c:v>
                </c:pt>
                <c:pt idx="115">
                  <c:v>0.59950000000000003</c:v>
                </c:pt>
                <c:pt idx="116">
                  <c:v>0.59950000000000003</c:v>
                </c:pt>
                <c:pt idx="117">
                  <c:v>0.6038</c:v>
                </c:pt>
                <c:pt idx="118">
                  <c:v>0.60309999999999997</c:v>
                </c:pt>
                <c:pt idx="119">
                  <c:v>0.60609999999999997</c:v>
                </c:pt>
                <c:pt idx="120">
                  <c:v>0.61070000000000002</c:v>
                </c:pt>
                <c:pt idx="121">
                  <c:v>0.61129999999999995</c:v>
                </c:pt>
                <c:pt idx="122">
                  <c:v>0.61170000000000002</c:v>
                </c:pt>
                <c:pt idx="123">
                  <c:v>0.61270000000000002</c:v>
                </c:pt>
                <c:pt idx="124">
                  <c:v>0.60850000000000004</c:v>
                </c:pt>
                <c:pt idx="125">
                  <c:v>0.60919999999999996</c:v>
                </c:pt>
                <c:pt idx="126">
                  <c:v>0.60719999999999996</c:v>
                </c:pt>
                <c:pt idx="127">
                  <c:v>0.60370000000000001</c:v>
                </c:pt>
                <c:pt idx="128">
                  <c:v>0.60860000000000003</c:v>
                </c:pt>
                <c:pt idx="129">
                  <c:v>0.61339999999999995</c:v>
                </c:pt>
                <c:pt idx="130">
                  <c:v>0.61470000000000002</c:v>
                </c:pt>
                <c:pt idx="131">
                  <c:v>0.61250000000000004</c:v>
                </c:pt>
                <c:pt idx="132">
                  <c:v>0.60909999999999997</c:v>
                </c:pt>
                <c:pt idx="133">
                  <c:v>0.60740000000000005</c:v>
                </c:pt>
                <c:pt idx="134">
                  <c:v>0.60909999999999997</c:v>
                </c:pt>
                <c:pt idx="135">
                  <c:v>0.60899999999999999</c:v>
                </c:pt>
                <c:pt idx="136">
                  <c:v>0.61080000000000001</c:v>
                </c:pt>
                <c:pt idx="137">
                  <c:v>0.61529999999999996</c:v>
                </c:pt>
                <c:pt idx="138">
                  <c:v>0.61550000000000005</c:v>
                </c:pt>
                <c:pt idx="139">
                  <c:v>0.61480000000000001</c:v>
                </c:pt>
                <c:pt idx="140">
                  <c:v>0.61460000000000004</c:v>
                </c:pt>
                <c:pt idx="141">
                  <c:v>0.61650000000000005</c:v>
                </c:pt>
                <c:pt idx="142">
                  <c:v>0.61960000000000004</c:v>
                </c:pt>
                <c:pt idx="143">
                  <c:v>0.6149</c:v>
                </c:pt>
                <c:pt idx="144">
                  <c:v>0.6099</c:v>
                </c:pt>
                <c:pt idx="145">
                  <c:v>0.60729999999999995</c:v>
                </c:pt>
                <c:pt idx="146">
                  <c:v>0.61140000000000005</c:v>
                </c:pt>
                <c:pt idx="147">
                  <c:v>#N/A</c:v>
                </c:pt>
                <c:pt idx="148">
                  <c:v>0.6048</c:v>
                </c:pt>
                <c:pt idx="149">
                  <c:v>0.60980000000000001</c:v>
                </c:pt>
                <c:pt idx="150">
                  <c:v>0.60750000000000004</c:v>
                </c:pt>
                <c:pt idx="151">
                  <c:v>0.60829999999999995</c:v>
                </c:pt>
                <c:pt idx="152">
                  <c:v>0.60950000000000004</c:v>
                </c:pt>
                <c:pt idx="153">
                  <c:v>0.6129</c:v>
                </c:pt>
                <c:pt idx="154">
                  <c:v>0.61129999999999995</c:v>
                </c:pt>
                <c:pt idx="155">
                  <c:v>0.61339999999999995</c:v>
                </c:pt>
                <c:pt idx="156">
                  <c:v>0.61339999999999995</c:v>
                </c:pt>
                <c:pt idx="157">
                  <c:v>0.61240000000000006</c:v>
                </c:pt>
                <c:pt idx="158">
                  <c:v>0.60629999999999995</c:v>
                </c:pt>
                <c:pt idx="159">
                  <c:v>0.60799999999999998</c:v>
                </c:pt>
                <c:pt idx="160">
                  <c:v>0.60819999999999996</c:v>
                </c:pt>
                <c:pt idx="161">
                  <c:v>0.60470000000000002</c:v>
                </c:pt>
                <c:pt idx="162">
                  <c:v>0.60529999999999995</c:v>
                </c:pt>
                <c:pt idx="163">
                  <c:v>0.61129999999999995</c:v>
                </c:pt>
                <c:pt idx="164">
                  <c:v>0.6129</c:v>
                </c:pt>
                <c:pt idx="165">
                  <c:v>0.60799999999999998</c:v>
                </c:pt>
                <c:pt idx="166">
                  <c:v>0.60840000000000005</c:v>
                </c:pt>
                <c:pt idx="167">
                  <c:v>0.60760000000000003</c:v>
                </c:pt>
                <c:pt idx="168">
                  <c:v>0.60909999999999997</c:v>
                </c:pt>
                <c:pt idx="169">
                  <c:v>0.60650000000000004</c:v>
                </c:pt>
                <c:pt idx="170">
                  <c:v>0.61080000000000001</c:v>
                </c:pt>
                <c:pt idx="171">
                  <c:v>0.61509999999999998</c:v>
                </c:pt>
                <c:pt idx="172">
                  <c:v>0.61560000000000004</c:v>
                </c:pt>
                <c:pt idx="173">
                  <c:v>0.61270000000000002</c:v>
                </c:pt>
                <c:pt idx="174">
                  <c:v>0.61219999999999997</c:v>
                </c:pt>
                <c:pt idx="175">
                  <c:v>0.61360000000000003</c:v>
                </c:pt>
                <c:pt idx="176">
                  <c:v>0.61519999999999997</c:v>
                </c:pt>
                <c:pt idx="177">
                  <c:v>0.61280000000000001</c:v>
                </c:pt>
                <c:pt idx="178">
                  <c:v>0.6109</c:v>
                </c:pt>
                <c:pt idx="179">
                  <c:v>0.60929999999999995</c:v>
                </c:pt>
                <c:pt idx="180">
                  <c:v>0.60750000000000004</c:v>
                </c:pt>
                <c:pt idx="181">
                  <c:v>0.6109</c:v>
                </c:pt>
                <c:pt idx="182">
                  <c:v>0.60599999999999998</c:v>
                </c:pt>
                <c:pt idx="183">
                  <c:v>0.60370000000000001</c:v>
                </c:pt>
                <c:pt idx="184">
                  <c:v>0.59689999999999999</c:v>
                </c:pt>
                <c:pt idx="185">
                  <c:v>0.59640000000000004</c:v>
                </c:pt>
                <c:pt idx="186">
                  <c:v>0.5927</c:v>
                </c:pt>
                <c:pt idx="187">
                  <c:v>0.58930000000000005</c:v>
                </c:pt>
                <c:pt idx="188">
                  <c:v>0.5917</c:v>
                </c:pt>
                <c:pt idx="189">
                  <c:v>0.59240000000000004</c:v>
                </c:pt>
                <c:pt idx="190">
                  <c:v>0.59260000000000002</c:v>
                </c:pt>
                <c:pt idx="191">
                  <c:v>0.58499999999999996</c:v>
                </c:pt>
                <c:pt idx="192">
                  <c:v>0.58579999999999999</c:v>
                </c:pt>
                <c:pt idx="193">
                  <c:v>0.58809999999999996</c:v>
                </c:pt>
                <c:pt idx="194">
                  <c:v>0.58950000000000002</c:v>
                </c:pt>
                <c:pt idx="195">
                  <c:v>0.59060000000000001</c:v>
                </c:pt>
                <c:pt idx="196">
                  <c:v>0.58979999999999999</c:v>
                </c:pt>
                <c:pt idx="197">
                  <c:v>0.59209999999999996</c:v>
                </c:pt>
                <c:pt idx="198">
                  <c:v>0.59099999999999997</c:v>
                </c:pt>
                <c:pt idx="199">
                  <c:v>0.5857</c:v>
                </c:pt>
                <c:pt idx="200">
                  <c:v>0.58460000000000001</c:v>
                </c:pt>
                <c:pt idx="201">
                  <c:v>0.5837</c:v>
                </c:pt>
                <c:pt idx="202">
                  <c:v>0.58309999999999995</c:v>
                </c:pt>
                <c:pt idx="203">
                  <c:v>0.58609999999999995</c:v>
                </c:pt>
                <c:pt idx="204">
                  <c:v>0.58430000000000004</c:v>
                </c:pt>
                <c:pt idx="205">
                  <c:v>0.58189999999999997</c:v>
                </c:pt>
                <c:pt idx="206">
                  <c:v>0.57709999999999995</c:v>
                </c:pt>
                <c:pt idx="207">
                  <c:v>0.57669999999999999</c:v>
                </c:pt>
                <c:pt idx="208">
                  <c:v>0.57420000000000004</c:v>
                </c:pt>
                <c:pt idx="209">
                  <c:v>0.57210000000000005</c:v>
                </c:pt>
                <c:pt idx="210">
                  <c:v>0.57769999999999999</c:v>
                </c:pt>
                <c:pt idx="211">
                  <c:v>0.56759999999999999</c:v>
                </c:pt>
                <c:pt idx="212">
                  <c:v>0.57279999999999998</c:v>
                </c:pt>
                <c:pt idx="213">
                  <c:v>0.57640000000000002</c:v>
                </c:pt>
                <c:pt idx="214">
                  <c:v>0.57899999999999996</c:v>
                </c:pt>
                <c:pt idx="215">
                  <c:v>0.56599999999999995</c:v>
                </c:pt>
                <c:pt idx="216">
                  <c:v>0.56589999999999996</c:v>
                </c:pt>
                <c:pt idx="217">
                  <c:v>0.55259999999999998</c:v>
                </c:pt>
                <c:pt idx="218">
                  <c:v>0.56069999999999998</c:v>
                </c:pt>
                <c:pt idx="219">
                  <c:v>0.57679999999999998</c:v>
                </c:pt>
                <c:pt idx="220">
                  <c:v>0.57089999999999996</c:v>
                </c:pt>
                <c:pt idx="221">
                  <c:v>0.56840000000000002</c:v>
                </c:pt>
                <c:pt idx="222">
                  <c:v>0.57040000000000002</c:v>
                </c:pt>
                <c:pt idx="223">
                  <c:v>0.57169999999999999</c:v>
                </c:pt>
                <c:pt idx="224">
                  <c:v>0.56879999999999997</c:v>
                </c:pt>
                <c:pt idx="225">
                  <c:v>0.55679999999999996</c:v>
                </c:pt>
                <c:pt idx="226">
                  <c:v>0.56210000000000004</c:v>
                </c:pt>
                <c:pt idx="227">
                  <c:v>0.56179999999999997</c:v>
                </c:pt>
                <c:pt idx="228">
                  <c:v>0.55900000000000005</c:v>
                </c:pt>
                <c:pt idx="229">
                  <c:v>0.56159999999999999</c:v>
                </c:pt>
                <c:pt idx="230">
                  <c:v>0.53500000000000003</c:v>
                </c:pt>
                <c:pt idx="231">
                  <c:v>0.51910000000000001</c:v>
                </c:pt>
                <c:pt idx="232">
                  <c:v>0.48620000000000002</c:v>
                </c:pt>
                <c:pt idx="233">
                  <c:v>0.50309999999999999</c:v>
                </c:pt>
                <c:pt idx="234">
                  <c:v>0.48</c:v>
                </c:pt>
                <c:pt idx="235">
                  <c:v>0.51370000000000005</c:v>
                </c:pt>
                <c:pt idx="236">
                  <c:v>0.51090000000000002</c:v>
                </c:pt>
                <c:pt idx="237">
                  <c:v>0.49</c:v>
                </c:pt>
                <c:pt idx="238">
                  <c:v>0.51280000000000003</c:v>
                </c:pt>
                <c:pt idx="239">
                  <c:v>0.51439999999999997</c:v>
                </c:pt>
                <c:pt idx="240">
                  <c:v>0.52749999999999997</c:v>
                </c:pt>
                <c:pt idx="241">
                  <c:v>0.51319999999999999</c:v>
                </c:pt>
                <c:pt idx="242">
                  <c:v>0.52339999999999998</c:v>
                </c:pt>
                <c:pt idx="243">
                  <c:v>0.51719999999999999</c:v>
                </c:pt>
                <c:pt idx="244">
                  <c:v>0.49149999999999999</c:v>
                </c:pt>
                <c:pt idx="245">
                  <c:v>0.48249999999999998</c:v>
                </c:pt>
                <c:pt idx="246">
                  <c:v>0.50519999999999998</c:v>
                </c:pt>
                <c:pt idx="247">
                  <c:v>0.51559999999999995</c:v>
                </c:pt>
                <c:pt idx="248">
                  <c:v>0.52849999999999997</c:v>
                </c:pt>
                <c:pt idx="249">
                  <c:v>0.52449999999999997</c:v>
                </c:pt>
                <c:pt idx="250">
                  <c:v>0.53480000000000005</c:v>
                </c:pt>
                <c:pt idx="251">
                  <c:v>0.53739999999999999</c:v>
                </c:pt>
                <c:pt idx="252">
                  <c:v>0.52729999999999999</c:v>
                </c:pt>
                <c:pt idx="253">
                  <c:v>0.52329999999999999</c:v>
                </c:pt>
                <c:pt idx="254">
                  <c:v>0.52949999999999997</c:v>
                </c:pt>
                <c:pt idx="255">
                  <c:v>0.52470000000000006</c:v>
                </c:pt>
                <c:pt idx="256">
                  <c:v>0.52410000000000001</c:v>
                </c:pt>
                <c:pt idx="257">
                  <c:v>0.5111</c:v>
                </c:pt>
                <c:pt idx="258">
                  <c:v>0.52080000000000004</c:v>
                </c:pt>
                <c:pt idx="259">
                  <c:v>0.51290000000000002</c:v>
                </c:pt>
                <c:pt idx="260">
                  <c:v>0.51319999999999999</c:v>
                </c:pt>
                <c:pt idx="261">
                  <c:v>0.5171</c:v>
                </c:pt>
                <c:pt idx="262">
                  <c:v>0.50939999999999996</c:v>
                </c:pt>
                <c:pt idx="263">
                  <c:v>0.48959999999999998</c:v>
                </c:pt>
                <c:pt idx="264">
                  <c:v>0.50090000000000001</c:v>
                </c:pt>
                <c:pt idx="265">
                  <c:v>0.50490000000000002</c:v>
                </c:pt>
                <c:pt idx="266">
                  <c:v>0.49730000000000002</c:v>
                </c:pt>
                <c:pt idx="267">
                  <c:v>0.50609999999999999</c:v>
                </c:pt>
                <c:pt idx="268">
                  <c:v>0.50860000000000005</c:v>
                </c:pt>
                <c:pt idx="269">
                  <c:v>0.51559999999999995</c:v>
                </c:pt>
                <c:pt idx="270">
                  <c:v>0.50749999999999995</c:v>
                </c:pt>
                <c:pt idx="271">
                  <c:v>0.50560000000000005</c:v>
                </c:pt>
                <c:pt idx="272">
                  <c:v>0.5101</c:v>
                </c:pt>
                <c:pt idx="273">
                  <c:v>0.50360000000000005</c:v>
                </c:pt>
                <c:pt idx="274">
                  <c:v>0.50900000000000001</c:v>
                </c:pt>
                <c:pt idx="275">
                  <c:v>0.51280000000000003</c:v>
                </c:pt>
                <c:pt idx="276">
                  <c:v>0.50970000000000004</c:v>
                </c:pt>
                <c:pt idx="277">
                  <c:v>0.50349999999999995</c:v>
                </c:pt>
                <c:pt idx="278">
                  <c:v>0.50249999999999995</c:v>
                </c:pt>
                <c:pt idx="279">
                  <c:v>0.497</c:v>
                </c:pt>
                <c:pt idx="280">
                  <c:v>0.48799999999999999</c:v>
                </c:pt>
                <c:pt idx="281">
                  <c:v>0.49459999999999998</c:v>
                </c:pt>
                <c:pt idx="282">
                  <c:v>0.48799999999999999</c:v>
                </c:pt>
                <c:pt idx="283">
                  <c:v>0.48060000000000003</c:v>
                </c:pt>
                <c:pt idx="284">
                  <c:v>0.49230000000000002</c:v>
                </c:pt>
                <c:pt idx="285">
                  <c:v>0.49070000000000003</c:v>
                </c:pt>
                <c:pt idx="286">
                  <c:v>0.48830000000000001</c:v>
                </c:pt>
                <c:pt idx="287">
                  <c:v>0.4874</c:v>
                </c:pt>
                <c:pt idx="288">
                  <c:v>0.48670000000000002</c:v>
                </c:pt>
                <c:pt idx="289">
                  <c:v>0.48470000000000002</c:v>
                </c:pt>
                <c:pt idx="290">
                  <c:v>0.49149999999999999</c:v>
                </c:pt>
                <c:pt idx="291">
                  <c:v>0.49180000000000001</c:v>
                </c:pt>
                <c:pt idx="292">
                  <c:v>0.50280000000000002</c:v>
                </c:pt>
                <c:pt idx="293">
                  <c:v>0.50319999999999998</c:v>
                </c:pt>
                <c:pt idx="294">
                  <c:v>0.51039999999999996</c:v>
                </c:pt>
                <c:pt idx="295">
                  <c:v>0.52649999999999997</c:v>
                </c:pt>
                <c:pt idx="296">
                  <c:v>0.53439999999999999</c:v>
                </c:pt>
                <c:pt idx="297">
                  <c:v>0.52229999999999999</c:v>
                </c:pt>
                <c:pt idx="298">
                  <c:v>0.51890000000000003</c:v>
                </c:pt>
                <c:pt idx="299">
                  <c:v>0.52080000000000004</c:v>
                </c:pt>
                <c:pt idx="300">
                  <c:v>0.51019999999999999</c:v>
                </c:pt>
                <c:pt idx="301">
                  <c:v>0.50390000000000001</c:v>
                </c:pt>
                <c:pt idx="302">
                  <c:v>0.50109999999999999</c:v>
                </c:pt>
                <c:pt idx="303">
                  <c:v>0.50460000000000005</c:v>
                </c:pt>
                <c:pt idx="304">
                  <c:v>0.5071</c:v>
                </c:pt>
                <c:pt idx="305">
                  <c:v>0.51060000000000005</c:v>
                </c:pt>
                <c:pt idx="306">
                  <c:v>0.50339999999999996</c:v>
                </c:pt>
                <c:pt idx="307">
                  <c:v>0.50839999999999996</c:v>
                </c:pt>
                <c:pt idx="308">
                  <c:v>0.50370000000000004</c:v>
                </c:pt>
                <c:pt idx="309">
                  <c:v>0.50339999999999996</c:v>
                </c:pt>
                <c:pt idx="310">
                  <c:v>0.50019999999999998</c:v>
                </c:pt>
                <c:pt idx="311">
                  <c:v>0.50229999999999997</c:v>
                </c:pt>
                <c:pt idx="312">
                  <c:v>0.50539999999999996</c:v>
                </c:pt>
                <c:pt idx="313">
                  <c:v>0.503</c:v>
                </c:pt>
                <c:pt idx="314">
                  <c:v>0.49680000000000002</c:v>
                </c:pt>
                <c:pt idx="315">
                  <c:v>0.49109999999999998</c:v>
                </c:pt>
                <c:pt idx="316">
                  <c:v>0.49909999999999999</c:v>
                </c:pt>
                <c:pt idx="317">
                  <c:v>0.50139999999999996</c:v>
                </c:pt>
                <c:pt idx="318">
                  <c:v>0.50919999999999999</c:v>
                </c:pt>
                <c:pt idx="319">
                  <c:v>0.52229999999999999</c:v>
                </c:pt>
                <c:pt idx="320">
                  <c:v>0.52190000000000003</c:v>
                </c:pt>
                <c:pt idx="321">
                  <c:v>0.50719999999999998</c:v>
                </c:pt>
                <c:pt idx="322">
                  <c:v>0.50770000000000004</c:v>
                </c:pt>
                <c:pt idx="323">
                  <c:v>0.50700000000000001</c:v>
                </c:pt>
                <c:pt idx="324">
                  <c:v>0.51019999999999999</c:v>
                </c:pt>
                <c:pt idx="325">
                  <c:v>0.50780000000000003</c:v>
                </c:pt>
                <c:pt idx="326">
                  <c:v>0.50429999999999997</c:v>
                </c:pt>
                <c:pt idx="327">
                  <c:v>0.50819999999999999</c:v>
                </c:pt>
                <c:pt idx="328">
                  <c:v>0.50780000000000003</c:v>
                </c:pt>
                <c:pt idx="329">
                  <c:v>0.50309999999999999</c:v>
                </c:pt>
                <c:pt idx="330">
                  <c:v>0.50509999999999999</c:v>
                </c:pt>
                <c:pt idx="331">
                  <c:v>0.50670000000000004</c:v>
                </c:pt>
                <c:pt idx="332">
                  <c:v>0.50849999999999995</c:v>
                </c:pt>
                <c:pt idx="333">
                  <c:v>0.50800000000000001</c:v>
                </c:pt>
                <c:pt idx="334">
                  <c:v>0.50380000000000003</c:v>
                </c:pt>
                <c:pt idx="335">
                  <c:v>0.50080000000000002</c:v>
                </c:pt>
                <c:pt idx="336">
                  <c:v>0.50780000000000003</c:v>
                </c:pt>
                <c:pt idx="337">
                  <c:v>0.51319999999999999</c:v>
                </c:pt>
                <c:pt idx="338">
                  <c:v>0.50890000000000002</c:v>
                </c:pt>
                <c:pt idx="339">
                  <c:v>0.50570000000000004</c:v>
                </c:pt>
                <c:pt idx="340">
                  <c:v>0.50070000000000003</c:v>
                </c:pt>
                <c:pt idx="341">
                  <c:v>0.5091</c:v>
                </c:pt>
                <c:pt idx="342">
                  <c:v>0.50760000000000005</c:v>
                </c:pt>
                <c:pt idx="343">
                  <c:v>0.50700000000000001</c:v>
                </c:pt>
                <c:pt idx="344">
                  <c:v>0.5081</c:v>
                </c:pt>
                <c:pt idx="345">
                  <c:v>0.50839999999999996</c:v>
                </c:pt>
                <c:pt idx="346">
                  <c:v>0.50829999999999997</c:v>
                </c:pt>
                <c:pt idx="347">
                  <c:v>0.50177899999999998</c:v>
                </c:pt>
                <c:pt idx="348">
                  <c:v>0.50149999999999995</c:v>
                </c:pt>
                <c:pt idx="349">
                  <c:v>0.50504099999999996</c:v>
                </c:pt>
                <c:pt idx="350">
                  <c:v>0.51682700000000004</c:v>
                </c:pt>
                <c:pt idx="351">
                  <c:v>0.51607400000000003</c:v>
                </c:pt>
                <c:pt idx="352">
                  <c:v>0.51336000000000004</c:v>
                </c:pt>
                <c:pt idx="353">
                  <c:v>0.51870499999999997</c:v>
                </c:pt>
                <c:pt idx="354">
                  <c:v>0.52204300000000003</c:v>
                </c:pt>
                <c:pt idx="355">
                  <c:v>0.5161</c:v>
                </c:pt>
                <c:pt idx="356">
                  <c:v>0.521621</c:v>
                </c:pt>
                <c:pt idx="357">
                  <c:v>0.52759500000000004</c:v>
                </c:pt>
                <c:pt idx="358">
                  <c:v>0.53112000000000004</c:v>
                </c:pt>
                <c:pt idx="359">
                  <c:v>0.53007000000000004</c:v>
                </c:pt>
                <c:pt idx="360">
                  <c:v>0.53181299999999998</c:v>
                </c:pt>
                <c:pt idx="361">
                  <c:v>0.53563400000000005</c:v>
                </c:pt>
                <c:pt idx="362">
                  <c:v>0.53471400000000002</c:v>
                </c:pt>
                <c:pt idx="363">
                  <c:v>0.54625599999999996</c:v>
                </c:pt>
                <c:pt idx="364">
                  <c:v>0.54698999999999998</c:v>
                </c:pt>
                <c:pt idx="365">
                  <c:v>0.54691599999999996</c:v>
                </c:pt>
                <c:pt idx="366">
                  <c:v>0.54554400000000003</c:v>
                </c:pt>
                <c:pt idx="367">
                  <c:v>0.55083499999999996</c:v>
                </c:pt>
                <c:pt idx="368">
                  <c:v>0.546296</c:v>
                </c:pt>
                <c:pt idx="369">
                  <c:v>0.55335000000000001</c:v>
                </c:pt>
                <c:pt idx="370">
                  <c:v>0.53884200000000004</c:v>
                </c:pt>
                <c:pt idx="371">
                  <c:v>0.54934400000000005</c:v>
                </c:pt>
                <c:pt idx="372">
                  <c:v>0.54201600000000005</c:v>
                </c:pt>
                <c:pt idx="373">
                  <c:v>0.54369800000000001</c:v>
                </c:pt>
                <c:pt idx="374">
                  <c:v>0.54563300000000003</c:v>
                </c:pt>
                <c:pt idx="375">
                  <c:v>0.54480600000000001</c:v>
                </c:pt>
                <c:pt idx="376">
                  <c:v>0.53713999999999995</c:v>
                </c:pt>
                <c:pt idx="377">
                  <c:v>0.54724899999999999</c:v>
                </c:pt>
                <c:pt idx="378">
                  <c:v>0.54854599999999998</c:v>
                </c:pt>
                <c:pt idx="379">
                  <c:v>0.55012399999999995</c:v>
                </c:pt>
                <c:pt idx="380">
                  <c:v>0.55181199999999997</c:v>
                </c:pt>
                <c:pt idx="381">
                  <c:v>0.55672999999999995</c:v>
                </c:pt>
                <c:pt idx="382">
                  <c:v>0.56104699999999996</c:v>
                </c:pt>
                <c:pt idx="383">
                  <c:v>0.56322399999999995</c:v>
                </c:pt>
                <c:pt idx="384">
                  <c:v>0.56317799999999996</c:v>
                </c:pt>
                <c:pt idx="385">
                  <c:v>0.55848399999999998</c:v>
                </c:pt>
                <c:pt idx="386">
                  <c:v>0.560284</c:v>
                </c:pt>
                <c:pt idx="387">
                  <c:v>0.55383099999999996</c:v>
                </c:pt>
                <c:pt idx="388">
                  <c:v>0.55702099999999999</c:v>
                </c:pt>
                <c:pt idx="389">
                  <c:v>0.55482299999999996</c:v>
                </c:pt>
                <c:pt idx="390">
                  <c:v>0.56445400000000001</c:v>
                </c:pt>
                <c:pt idx="391">
                  <c:v>0.56816</c:v>
                </c:pt>
                <c:pt idx="392">
                  <c:v>0.56239600000000001</c:v>
                </c:pt>
                <c:pt idx="393">
                  <c:v>0.56029099999999998</c:v>
                </c:pt>
                <c:pt idx="394">
                  <c:v>0.55912799999999996</c:v>
                </c:pt>
                <c:pt idx="395">
                  <c:v>0.55808500000000005</c:v>
                </c:pt>
                <c:pt idx="396">
                  <c:v>0.56218299999999999</c:v>
                </c:pt>
                <c:pt idx="397">
                  <c:v>0.55966300000000002</c:v>
                </c:pt>
                <c:pt idx="398">
                  <c:v>0.56220400000000004</c:v>
                </c:pt>
                <c:pt idx="399">
                  <c:v>0.56580699999999995</c:v>
                </c:pt>
                <c:pt idx="400">
                  <c:v>0.57228599999999996</c:v>
                </c:pt>
                <c:pt idx="401">
                  <c:v>0.57348500000000002</c:v>
                </c:pt>
                <c:pt idx="402">
                  <c:v>0.56511299999999998</c:v>
                </c:pt>
                <c:pt idx="403">
                  <c:v>0.56547499999999995</c:v>
                </c:pt>
                <c:pt idx="404">
                  <c:v>0.56769499999999995</c:v>
                </c:pt>
                <c:pt idx="405">
                  <c:v>0.56770799999999999</c:v>
                </c:pt>
                <c:pt idx="406">
                  <c:v>0.56955999999999996</c:v>
                </c:pt>
                <c:pt idx="407">
                  <c:v>0.57446399999999997</c:v>
                </c:pt>
                <c:pt idx="408">
                  <c:v>0.58081199999999999</c:v>
                </c:pt>
                <c:pt idx="409">
                  <c:v>0.58042700000000003</c:v>
                </c:pt>
                <c:pt idx="410">
                  <c:v>0.57618199999999997</c:v>
                </c:pt>
                <c:pt idx="411">
                  <c:v>0.57351300000000005</c:v>
                </c:pt>
                <c:pt idx="412">
                  <c:v>0.56951300000000005</c:v>
                </c:pt>
                <c:pt idx="413">
                  <c:v>0.57497299999999996</c:v>
                </c:pt>
                <c:pt idx="414">
                  <c:v>0.57844099999999998</c:v>
                </c:pt>
                <c:pt idx="415">
                  <c:v>0.56706800000000002</c:v>
                </c:pt>
                <c:pt idx="416">
                  <c:v>0.56367599999999995</c:v>
                </c:pt>
                <c:pt idx="417">
                  <c:v>0.57147000000000003</c:v>
                </c:pt>
                <c:pt idx="418">
                  <c:v>0.57343999999999995</c:v>
                </c:pt>
                <c:pt idx="419">
                  <c:v>0.574376</c:v>
                </c:pt>
                <c:pt idx="420">
                  <c:v>0.57367999999999997</c:v>
                </c:pt>
                <c:pt idx="421">
                  <c:v>0.574492</c:v>
                </c:pt>
                <c:pt idx="422">
                  <c:v>0.57169099999999995</c:v>
                </c:pt>
                <c:pt idx="423">
                  <c:v>0.56688799999999995</c:v>
                </c:pt>
                <c:pt idx="424">
                  <c:v>0.57036500000000001</c:v>
                </c:pt>
                <c:pt idx="425">
                  <c:v>0.57019200000000003</c:v>
                </c:pt>
                <c:pt idx="426">
                  <c:v>0.56642000000000003</c:v>
                </c:pt>
                <c:pt idx="427">
                  <c:v>0.56083499999999997</c:v>
                </c:pt>
                <c:pt idx="428">
                  <c:v>0.55800399999999994</c:v>
                </c:pt>
                <c:pt idx="429">
                  <c:v>0.55876000000000003</c:v>
                </c:pt>
                <c:pt idx="430">
                  <c:v>0.55983099999999997</c:v>
                </c:pt>
                <c:pt idx="431">
                  <c:v>0.56801299999999999</c:v>
                </c:pt>
                <c:pt idx="432">
                  <c:v>0.56885699999999995</c:v>
                </c:pt>
                <c:pt idx="433">
                  <c:v>0.56988399999999995</c:v>
                </c:pt>
                <c:pt idx="434">
                  <c:v>0.56867199999999996</c:v>
                </c:pt>
                <c:pt idx="435">
                  <c:v>0.57345599999999997</c:v>
                </c:pt>
                <c:pt idx="436">
                  <c:v>0.57467100000000004</c:v>
                </c:pt>
                <c:pt idx="437">
                  <c:v>0.57359899999999997</c:v>
                </c:pt>
                <c:pt idx="438">
                  <c:v>0.57416299999999998</c:v>
                </c:pt>
                <c:pt idx="439">
                  <c:v>0.57520899999999997</c:v>
                </c:pt>
                <c:pt idx="440">
                  <c:v>0.57777900000000004</c:v>
                </c:pt>
                <c:pt idx="441">
                  <c:v>0.58341600000000005</c:v>
                </c:pt>
                <c:pt idx="442">
                  <c:v>0.58143</c:v>
                </c:pt>
                <c:pt idx="443">
                  <c:v>0.58660900000000005</c:v>
                </c:pt>
                <c:pt idx="444">
                  <c:v>0.58630800000000005</c:v>
                </c:pt>
                <c:pt idx="445">
                  <c:v>0.58403300000000002</c:v>
                </c:pt>
                <c:pt idx="446">
                  <c:v>0.58605099999999999</c:v>
                </c:pt>
                <c:pt idx="447">
                  <c:v>0.58337399999999995</c:v>
                </c:pt>
                <c:pt idx="448">
                  <c:v>0.58524399999999999</c:v>
                </c:pt>
                <c:pt idx="449">
                  <c:v>0.58935899999999997</c:v>
                </c:pt>
                <c:pt idx="450">
                  <c:v>0.59214999999999995</c:v>
                </c:pt>
                <c:pt idx="451">
                  <c:v>0.58602399999999999</c:v>
                </c:pt>
                <c:pt idx="452">
                  <c:v>0.58665599999999996</c:v>
                </c:pt>
                <c:pt idx="453">
                  <c:v>0.58946200000000004</c:v>
                </c:pt>
                <c:pt idx="454">
                  <c:v>0.58617300000000006</c:v>
                </c:pt>
                <c:pt idx="455">
                  <c:v>0.58216199999999996</c:v>
                </c:pt>
                <c:pt idx="456">
                  <c:v>0.58479000000000003</c:v>
                </c:pt>
                <c:pt idx="457">
                  <c:v>0.58239600000000002</c:v>
                </c:pt>
                <c:pt idx="458">
                  <c:v>0.58309999999999995</c:v>
                </c:pt>
                <c:pt idx="459">
                  <c:v>0.58209999999999995</c:v>
                </c:pt>
                <c:pt idx="460">
                  <c:v>0.58613000000000004</c:v>
                </c:pt>
                <c:pt idx="461">
                  <c:v>0.58391599999999999</c:v>
                </c:pt>
                <c:pt idx="462">
                  <c:v>0.58092999999999995</c:v>
                </c:pt>
                <c:pt idx="463">
                  <c:v>0.58483700000000005</c:v>
                </c:pt>
                <c:pt idx="464">
                  <c:v>0.58906199999999997</c:v>
                </c:pt>
                <c:pt idx="465">
                  <c:v>0.58857999999999999</c:v>
                </c:pt>
                <c:pt idx="466">
                  <c:v>0.58073799999999998</c:v>
                </c:pt>
                <c:pt idx="467">
                  <c:v>0.58455400000000002</c:v>
                </c:pt>
                <c:pt idx="468">
                  <c:v>0.589449</c:v>
                </c:pt>
                <c:pt idx="469">
                  <c:v>0.59499199999999997</c:v>
                </c:pt>
                <c:pt idx="470">
                  <c:v>0.59659600000000002</c:v>
                </c:pt>
                <c:pt idx="471">
                  <c:v>0.59504199999999996</c:v>
                </c:pt>
                <c:pt idx="472">
                  <c:v>0.591611</c:v>
                </c:pt>
                <c:pt idx="473">
                  <c:v>0.59214299999999997</c:v>
                </c:pt>
                <c:pt idx="474">
                  <c:v>0.59288799999999997</c:v>
                </c:pt>
                <c:pt idx="475">
                  <c:v>0.58912799999999999</c:v>
                </c:pt>
                <c:pt idx="476">
                  <c:v>0.58867700000000001</c:v>
                </c:pt>
                <c:pt idx="477">
                  <c:v>0.59385600000000005</c:v>
                </c:pt>
                <c:pt idx="478">
                  <c:v>0.59131900000000004</c:v>
                </c:pt>
                <c:pt idx="479">
                  <c:v>0.58904699999999999</c:v>
                </c:pt>
                <c:pt idx="480">
                  <c:v>0.58781899999999998</c:v>
                </c:pt>
                <c:pt idx="481">
                  <c:v>0.59029500000000001</c:v>
                </c:pt>
                <c:pt idx="482">
                  <c:v>0.589808</c:v>
                </c:pt>
                <c:pt idx="483">
                  <c:v>0.58978399999999997</c:v>
                </c:pt>
                <c:pt idx="484">
                  <c:v>0.59068900000000002</c:v>
                </c:pt>
                <c:pt idx="485">
                  <c:v>0.59682500000000005</c:v>
                </c:pt>
                <c:pt idx="486">
                  <c:v>0.59640700000000002</c:v>
                </c:pt>
                <c:pt idx="487">
                  <c:v>0.60295100000000001</c:v>
                </c:pt>
                <c:pt idx="488">
                  <c:v>0.597993</c:v>
                </c:pt>
                <c:pt idx="489">
                  <c:v>0.59363200000000005</c:v>
                </c:pt>
                <c:pt idx="490">
                  <c:v>0.59907200000000005</c:v>
                </c:pt>
                <c:pt idx="491">
                  <c:v>0.60430700000000004</c:v>
                </c:pt>
                <c:pt idx="492">
                  <c:v>0.60612500000000002</c:v>
                </c:pt>
                <c:pt idx="493">
                  <c:v>0.61254600000000003</c:v>
                </c:pt>
                <c:pt idx="494">
                  <c:v>0.61341599999999996</c:v>
                </c:pt>
                <c:pt idx="495">
                  <c:v>0.613792</c:v>
                </c:pt>
                <c:pt idx="496">
                  <c:v>0.61145899999999997</c:v>
                </c:pt>
                <c:pt idx="497">
                  <c:v>0.61256999999999995</c:v>
                </c:pt>
                <c:pt idx="498">
                  <c:v>0.61600699999999997</c:v>
                </c:pt>
                <c:pt idx="499">
                  <c:v>0.61456900000000003</c:v>
                </c:pt>
                <c:pt idx="500">
                  <c:v>0.62073100000000003</c:v>
                </c:pt>
                <c:pt idx="501">
                  <c:v>0.61793200000000004</c:v>
                </c:pt>
                <c:pt idx="502">
                  <c:v>0.61836599999999997</c:v>
                </c:pt>
                <c:pt idx="503">
                  <c:v>0.61675100000000005</c:v>
                </c:pt>
                <c:pt idx="504">
                  <c:v>0.61465599999999998</c:v>
                </c:pt>
                <c:pt idx="505">
                  <c:v>0.61550400000000005</c:v>
                </c:pt>
                <c:pt idx="506">
                  <c:v>0.61910600000000005</c:v>
                </c:pt>
                <c:pt idx="507">
                  <c:v>0.60950599999999999</c:v>
                </c:pt>
                <c:pt idx="508">
                  <c:v>0.61646299999999998</c:v>
                </c:pt>
                <c:pt idx="509">
                  <c:v>0.61107699999999998</c:v>
                </c:pt>
                <c:pt idx="510">
                  <c:v>0.61149100000000001</c:v>
                </c:pt>
                <c:pt idx="511">
                  <c:v>0.61282000000000003</c:v>
                </c:pt>
                <c:pt idx="512">
                  <c:v>0.61249699999999996</c:v>
                </c:pt>
                <c:pt idx="513">
                  <c:v>0.61178399999999999</c:v>
                </c:pt>
                <c:pt idx="514">
                  <c:v>0.61877800000000005</c:v>
                </c:pt>
                <c:pt idx="515">
                  <c:v>0.61983200000000005</c:v>
                </c:pt>
                <c:pt idx="516">
                  <c:v>0.62070599999999998</c:v>
                </c:pt>
                <c:pt idx="517">
                  <c:v>0.62039500000000003</c:v>
                </c:pt>
                <c:pt idx="518">
                  <c:v>0.62179300000000004</c:v>
                </c:pt>
                <c:pt idx="519">
                  <c:v>0.62583800000000001</c:v>
                </c:pt>
                <c:pt idx="520">
                  <c:v>0.62601799999999996</c:v>
                </c:pt>
                <c:pt idx="521">
                  <c:v>0.62563899999999995</c:v>
                </c:pt>
                <c:pt idx="522">
                  <c:v>0.62089000000000005</c:v>
                </c:pt>
                <c:pt idx="523">
                  <c:v>0.61582300000000001</c:v>
                </c:pt>
                <c:pt idx="524">
                  <c:v>0.61455199999999999</c:v>
                </c:pt>
                <c:pt idx="525">
                  <c:v>0.61734800000000001</c:v>
                </c:pt>
                <c:pt idx="526">
                  <c:v>0.614927</c:v>
                </c:pt>
                <c:pt idx="527">
                  <c:v>0.61547099999999999</c:v>
                </c:pt>
                <c:pt idx="528">
                  <c:v>0.60766200000000004</c:v>
                </c:pt>
                <c:pt idx="529">
                  <c:v>0.60432200000000003</c:v>
                </c:pt>
                <c:pt idx="530">
                  <c:v>0.61077000000000004</c:v>
                </c:pt>
                <c:pt idx="531">
                  <c:v>0.61321099999999995</c:v>
                </c:pt>
                <c:pt idx="532">
                  <c:v>0.61511400000000005</c:v>
                </c:pt>
                <c:pt idx="533">
                  <c:v>0.61342200000000002</c:v>
                </c:pt>
                <c:pt idx="534">
                  <c:v>0.61533300000000002</c:v>
                </c:pt>
                <c:pt idx="535">
                  <c:v>0.61627200000000004</c:v>
                </c:pt>
                <c:pt idx="536">
                  <c:v>0.615097</c:v>
                </c:pt>
                <c:pt idx="537">
                  <c:v>0.61727399999999999</c:v>
                </c:pt>
                <c:pt idx="538">
                  <c:v>0.622166</c:v>
                </c:pt>
                <c:pt idx="539">
                  <c:v>0.62397400000000003</c:v>
                </c:pt>
                <c:pt idx="540">
                  <c:v>0.62487199999999998</c:v>
                </c:pt>
                <c:pt idx="541">
                  <c:v>0.62312599999999996</c:v>
                </c:pt>
                <c:pt idx="542">
                  <c:v>0.61940799999999996</c:v>
                </c:pt>
                <c:pt idx="543">
                  <c:v>0.61797299999999999</c:v>
                </c:pt>
                <c:pt idx="544">
                  <c:v>0.621282</c:v>
                </c:pt>
                <c:pt idx="545">
                  <c:v>0.61568100000000003</c:v>
                </c:pt>
                <c:pt idx="546">
                  <c:v>0.61382000000000003</c:v>
                </c:pt>
                <c:pt idx="547">
                  <c:v>0.61344100000000001</c:v>
                </c:pt>
                <c:pt idx="548">
                  <c:v>0.61514400000000002</c:v>
                </c:pt>
                <c:pt idx="549">
                  <c:v>0.61426700000000001</c:v>
                </c:pt>
                <c:pt idx="550">
                  <c:v>0.61612299999999998</c:v>
                </c:pt>
                <c:pt idx="551">
                  <c:v>0.62309199999999998</c:v>
                </c:pt>
                <c:pt idx="552">
                  <c:v>0.62371799999999999</c:v>
                </c:pt>
                <c:pt idx="553">
                  <c:v>0.62609099999999995</c:v>
                </c:pt>
                <c:pt idx="554">
                  <c:v>0.62609099999999995</c:v>
                </c:pt>
                <c:pt idx="555">
                  <c:v>0.63236000000000003</c:v>
                </c:pt>
                <c:pt idx="556">
                  <c:v>0.63487000000000005</c:v>
                </c:pt>
                <c:pt idx="557">
                  <c:v>0.63826400000000005</c:v>
                </c:pt>
                <c:pt idx="558">
                  <c:v>0.64069100000000001</c:v>
                </c:pt>
                <c:pt idx="559">
                  <c:v>0.64177700000000004</c:v>
                </c:pt>
                <c:pt idx="560">
                  <c:v>0.640347</c:v>
                </c:pt>
                <c:pt idx="561">
                  <c:v>0.63488299999999998</c:v>
                </c:pt>
                <c:pt idx="562">
                  <c:v>0.63662099999999999</c:v>
                </c:pt>
                <c:pt idx="563">
                  <c:v>0.64221200000000001</c:v>
                </c:pt>
                <c:pt idx="564">
                  <c:v>0.64072300000000004</c:v>
                </c:pt>
                <c:pt idx="565">
                  <c:v>0.643011</c:v>
                </c:pt>
                <c:pt idx="566">
                  <c:v>0.64642500000000003</c:v>
                </c:pt>
                <c:pt idx="567">
                  <c:v>0.64540799999999998</c:v>
                </c:pt>
                <c:pt idx="568">
                  <c:v>0.639764</c:v>
                </c:pt>
                <c:pt idx="569">
                  <c:v>0.63709000000000005</c:v>
                </c:pt>
                <c:pt idx="570">
                  <c:v>0.638818</c:v>
                </c:pt>
                <c:pt idx="571">
                  <c:v>0.63917900000000005</c:v>
                </c:pt>
                <c:pt idx="572">
                  <c:v>0.63849500000000003</c:v>
                </c:pt>
                <c:pt idx="573">
                  <c:v>0.6401</c:v>
                </c:pt>
                <c:pt idx="574">
                  <c:v>0.63752399999999998</c:v>
                </c:pt>
                <c:pt idx="575">
                  <c:v>0.64014099999999996</c:v>
                </c:pt>
                <c:pt idx="576">
                  <c:v>0.634548</c:v>
                </c:pt>
                <c:pt idx="577">
                  <c:v>0.63427599999999995</c:v>
                </c:pt>
                <c:pt idx="578">
                  <c:v>0.63086200000000003</c:v>
                </c:pt>
                <c:pt idx="579">
                  <c:v>0.634351</c:v>
                </c:pt>
                <c:pt idx="580">
                  <c:v>0.63229299999999999</c:v>
                </c:pt>
                <c:pt idx="581">
                  <c:v>0.63674600000000003</c:v>
                </c:pt>
                <c:pt idx="582">
                  <c:v>0.63701200000000002</c:v>
                </c:pt>
                <c:pt idx="583">
                  <c:v>0.65049699999999999</c:v>
                </c:pt>
                <c:pt idx="584">
                  <c:v>0.65084699999999995</c:v>
                </c:pt>
                <c:pt idx="585">
                  <c:v>0.65390000000000004</c:v>
                </c:pt>
                <c:pt idx="586">
                  <c:v>0.65472600000000003</c:v>
                </c:pt>
                <c:pt idx="587">
                  <c:v>0.65966000000000002</c:v>
                </c:pt>
                <c:pt idx="588">
                  <c:v>0.66130900000000004</c:v>
                </c:pt>
                <c:pt idx="589">
                  <c:v>0.66059500000000004</c:v>
                </c:pt>
                <c:pt idx="590">
                  <c:v>0.66191199999999994</c:v>
                </c:pt>
                <c:pt idx="591">
                  <c:v>0.65948899999999999</c:v>
                </c:pt>
                <c:pt idx="592">
                  <c:v>0.65977200000000003</c:v>
                </c:pt>
                <c:pt idx="593">
                  <c:v>0.65541899999999997</c:v>
                </c:pt>
                <c:pt idx="594">
                  <c:v>0.65707400000000005</c:v>
                </c:pt>
                <c:pt idx="595">
                  <c:v>0.66408699999999998</c:v>
                </c:pt>
                <c:pt idx="596">
                  <c:v>0.66355799999999998</c:v>
                </c:pt>
                <c:pt idx="597">
                  <c:v>0.66089900000000001</c:v>
                </c:pt>
                <c:pt idx="598">
                  <c:v>0.66153799999999996</c:v>
                </c:pt>
                <c:pt idx="599">
                  <c:v>0.66605499999999995</c:v>
                </c:pt>
                <c:pt idx="600">
                  <c:v>0.66661800000000004</c:v>
                </c:pt>
                <c:pt idx="601">
                  <c:v>0.67240100000000003</c:v>
                </c:pt>
                <c:pt idx="602">
                  <c:v>0.669937</c:v>
                </c:pt>
                <c:pt idx="603">
                  <c:v>0.66856700000000002</c:v>
                </c:pt>
                <c:pt idx="604">
                  <c:v>0.66511699999999996</c:v>
                </c:pt>
                <c:pt idx="605">
                  <c:v>0.66761700000000002</c:v>
                </c:pt>
                <c:pt idx="606">
                  <c:v>0.66736899999999999</c:v>
                </c:pt>
                <c:pt idx="607">
                  <c:v>0.67198100000000005</c:v>
                </c:pt>
                <c:pt idx="608">
                  <c:v>0.67575300000000005</c:v>
                </c:pt>
                <c:pt idx="609">
                  <c:v>0.67639700000000003</c:v>
                </c:pt>
                <c:pt idx="610">
                  <c:v>0.67657699999999998</c:v>
                </c:pt>
                <c:pt idx="611">
                  <c:v>0.681064</c:v>
                </c:pt>
                <c:pt idx="612">
                  <c:v>0.68189699999999998</c:v>
                </c:pt>
                <c:pt idx="613">
                  <c:v>0.68342099999999995</c:v>
                </c:pt>
                <c:pt idx="614">
                  <c:v>0.67402300000000004</c:v>
                </c:pt>
                <c:pt idx="615">
                  <c:v>0.680122</c:v>
                </c:pt>
                <c:pt idx="616">
                  <c:v>0.68445400000000001</c:v>
                </c:pt>
                <c:pt idx="617">
                  <c:v>0.67873300000000003</c:v>
                </c:pt>
                <c:pt idx="618">
                  <c:v>0.67741499999999999</c:v>
                </c:pt>
                <c:pt idx="619">
                  <c:v>0.68034099999999997</c:v>
                </c:pt>
                <c:pt idx="620">
                  <c:v>0.68288000000000004</c:v>
                </c:pt>
                <c:pt idx="621">
                  <c:v>0.69249700000000003</c:v>
                </c:pt>
                <c:pt idx="622">
                  <c:v>0.69493199999999999</c:v>
                </c:pt>
                <c:pt idx="623">
                  <c:v>0.69496199999999997</c:v>
                </c:pt>
                <c:pt idx="624">
                  <c:v>0.69096299999999999</c:v>
                </c:pt>
                <c:pt idx="625">
                  <c:v>0.68084500000000003</c:v>
                </c:pt>
                <c:pt idx="626">
                  <c:v>0.68184199999999995</c:v>
                </c:pt>
                <c:pt idx="627">
                  <c:v>0.68484999999999996</c:v>
                </c:pt>
                <c:pt idx="628">
                  <c:v>0.68779900000000005</c:v>
                </c:pt>
                <c:pt idx="629">
                  <c:v>0.68367299999999998</c:v>
                </c:pt>
                <c:pt idx="630">
                  <c:v>0.68581400000000003</c:v>
                </c:pt>
                <c:pt idx="631">
                  <c:v>0.693052</c:v>
                </c:pt>
                <c:pt idx="632">
                  <c:v>0.69188799999999995</c:v>
                </c:pt>
                <c:pt idx="633">
                  <c:v>0.69750000000000001</c:v>
                </c:pt>
                <c:pt idx="634">
                  <c:v>0.69289999999999996</c:v>
                </c:pt>
                <c:pt idx="635">
                  <c:v>0.69199999999999995</c:v>
                </c:pt>
                <c:pt idx="636">
                  <c:v>0.69550000000000001</c:v>
                </c:pt>
                <c:pt idx="637">
                  <c:v>0.69950000000000001</c:v>
                </c:pt>
                <c:pt idx="638">
                  <c:v>0.70130000000000003</c:v>
                </c:pt>
                <c:pt idx="639">
                  <c:v>0.69510000000000005</c:v>
                </c:pt>
                <c:pt idx="640">
                  <c:v>0.70220000000000005</c:v>
                </c:pt>
                <c:pt idx="641">
                  <c:v>0.70109999999999995</c:v>
                </c:pt>
                <c:pt idx="642">
                  <c:v>0.70699999999999996</c:v>
                </c:pt>
                <c:pt idx="643">
                  <c:v>0.70169999999999999</c:v>
                </c:pt>
                <c:pt idx="644">
                  <c:v>0.69579999999999997</c:v>
                </c:pt>
                <c:pt idx="645">
                  <c:v>0.70589999999999997</c:v>
                </c:pt>
                <c:pt idx="646">
                  <c:v>0.70789999999999997</c:v>
                </c:pt>
                <c:pt idx="647">
                  <c:v>0.70820000000000005</c:v>
                </c:pt>
                <c:pt idx="648">
                  <c:v>0.71440000000000003</c:v>
                </c:pt>
                <c:pt idx="649">
                  <c:v>0.71689999999999998</c:v>
                </c:pt>
                <c:pt idx="650">
                  <c:v>0.7077</c:v>
                </c:pt>
                <c:pt idx="651">
                  <c:v>0.70720000000000005</c:v>
                </c:pt>
                <c:pt idx="652">
                  <c:v>0.68379999999999996</c:v>
                </c:pt>
                <c:pt idx="653">
                  <c:v>0.65129999999999999</c:v>
                </c:pt>
                <c:pt idx="654">
                  <c:v>0.66200000000000003</c:v>
                </c:pt>
                <c:pt idx="655">
                  <c:v>0.66769999999999996</c:v>
                </c:pt>
                <c:pt idx="656">
                  <c:v>0.67030000000000001</c:v>
                </c:pt>
                <c:pt idx="657">
                  <c:v>0.67720000000000002</c:v>
                </c:pt>
                <c:pt idx="658">
                  <c:v>0.68569999999999998</c:v>
                </c:pt>
                <c:pt idx="659">
                  <c:v>0.69030000000000002</c:v>
                </c:pt>
                <c:pt idx="660">
                  <c:v>0.6885</c:v>
                </c:pt>
                <c:pt idx="661">
                  <c:v>0.68079999999999996</c:v>
                </c:pt>
                <c:pt idx="662">
                  <c:v>0.68759999999999999</c:v>
                </c:pt>
                <c:pt idx="663">
                  <c:v>0.69259999999999999</c:v>
                </c:pt>
                <c:pt idx="664">
                  <c:v>0.68769999999999998</c:v>
                </c:pt>
                <c:pt idx="665">
                  <c:v>0.6804</c:v>
                </c:pt>
                <c:pt idx="666">
                  <c:v>0.68969999999999998</c:v>
                </c:pt>
                <c:pt idx="667">
                  <c:v>0.6915</c:v>
                </c:pt>
                <c:pt idx="668">
                  <c:v>0.70009999999999994</c:v>
                </c:pt>
                <c:pt idx="669">
                  <c:v>0.70220000000000005</c:v>
                </c:pt>
                <c:pt idx="670">
                  <c:v>0.7026</c:v>
                </c:pt>
                <c:pt idx="671">
                  <c:v>0.70109999999999995</c:v>
                </c:pt>
                <c:pt idx="672">
                  <c:v>0.70099999999999996</c:v>
                </c:pt>
                <c:pt idx="673">
                  <c:v>0.70030000000000003</c:v>
                </c:pt>
                <c:pt idx="674">
                  <c:v>0.70409999999999995</c:v>
                </c:pt>
                <c:pt idx="675">
                  <c:v>0.71140000000000003</c:v>
                </c:pt>
                <c:pt idx="676">
                  <c:v>0.71120000000000005</c:v>
                </c:pt>
                <c:pt idx="677">
                  <c:v>0.7097</c:v>
                </c:pt>
                <c:pt idx="678">
                  <c:v>0.70269999999999999</c:v>
                </c:pt>
                <c:pt idx="679">
                  <c:v>0.70599999999999996</c:v>
                </c:pt>
                <c:pt idx="680">
                  <c:v>0.70830000000000004</c:v>
                </c:pt>
                <c:pt idx="681">
                  <c:v>0.69720000000000004</c:v>
                </c:pt>
                <c:pt idx="682">
                  <c:v>0.68769999999999998</c:v>
                </c:pt>
                <c:pt idx="683">
                  <c:v>0.67710000000000004</c:v>
                </c:pt>
                <c:pt idx="684">
                  <c:v>0.66959999999999997</c:v>
                </c:pt>
                <c:pt idx="685">
                  <c:v>0.66759999999999997</c:v>
                </c:pt>
                <c:pt idx="686">
                  <c:v>0.67390000000000005</c:v>
                </c:pt>
                <c:pt idx="687">
                  <c:v>0.68310000000000004</c:v>
                </c:pt>
                <c:pt idx="688">
                  <c:v>0.69110000000000005</c:v>
                </c:pt>
                <c:pt idx="689">
                  <c:v>0.69294599999999995</c:v>
                </c:pt>
                <c:pt idx="690">
                  <c:v>0.69550000000000001</c:v>
                </c:pt>
                <c:pt idx="691">
                  <c:v>0.6946</c:v>
                </c:pt>
                <c:pt idx="692">
                  <c:v>0.69189999999999996</c:v>
                </c:pt>
                <c:pt idx="693">
                  <c:v>0.68369999999999997</c:v>
                </c:pt>
                <c:pt idx="694">
                  <c:v>0.67169299999999998</c:v>
                </c:pt>
                <c:pt idx="695">
                  <c:v>0.67</c:v>
                </c:pt>
                <c:pt idx="696">
                  <c:v>0.68410000000000004</c:v>
                </c:pt>
                <c:pt idx="697">
                  <c:v>0.68600000000000005</c:v>
                </c:pt>
                <c:pt idx="698">
                  <c:v>0.69299999999999995</c:v>
                </c:pt>
                <c:pt idx="699">
                  <c:v>0.69369999999999998</c:v>
                </c:pt>
                <c:pt idx="700">
                  <c:v>0.69350000000000001</c:v>
                </c:pt>
                <c:pt idx="701">
                  <c:v>0.69340000000000002</c:v>
                </c:pt>
                <c:pt idx="702">
                  <c:v>0.68669999999999998</c:v>
                </c:pt>
                <c:pt idx="703">
                  <c:v>0.68920000000000003</c:v>
                </c:pt>
                <c:pt idx="704">
                  <c:v>0.69259999999999999</c:v>
                </c:pt>
                <c:pt idx="705">
                  <c:v>0.69259999999999999</c:v>
                </c:pt>
                <c:pt idx="706">
                  <c:v>0.68989999999999996</c:v>
                </c:pt>
                <c:pt idx="707">
                  <c:v>0.69630000000000003</c:v>
                </c:pt>
                <c:pt idx="708">
                  <c:v>0.69399999999999995</c:v>
                </c:pt>
                <c:pt idx="709">
                  <c:v>0.69159999999999999</c:v>
                </c:pt>
                <c:pt idx="710">
                  <c:v>0.69179999999999997</c:v>
                </c:pt>
                <c:pt idx="711">
                  <c:v>0.69220000000000004</c:v>
                </c:pt>
                <c:pt idx="712">
                  <c:v>0.69610000000000005</c:v>
                </c:pt>
                <c:pt idx="713">
                  <c:v>0.69920000000000004</c:v>
                </c:pt>
                <c:pt idx="714">
                  <c:v>0.70009999999999994</c:v>
                </c:pt>
                <c:pt idx="715">
                  <c:v>0.69910000000000005</c:v>
                </c:pt>
                <c:pt idx="716">
                  <c:v>0.70250000000000001</c:v>
                </c:pt>
                <c:pt idx="717">
                  <c:v>0.6986</c:v>
                </c:pt>
                <c:pt idx="718">
                  <c:v>0.69579999999999997</c:v>
                </c:pt>
                <c:pt idx="719">
                  <c:v>0.70340000000000003</c:v>
                </c:pt>
                <c:pt idx="720">
                  <c:v>0.70430000000000004</c:v>
                </c:pt>
                <c:pt idx="721">
                  <c:v>0.69889999999999997</c:v>
                </c:pt>
                <c:pt idx="722">
                  <c:v>0.69867299999999999</c:v>
                </c:pt>
                <c:pt idx="723">
                  <c:v>0.69628100000000004</c:v>
                </c:pt>
                <c:pt idx="724">
                  <c:v>0.703878</c:v>
                </c:pt>
                <c:pt idx="725">
                  <c:v>0.70382100000000003</c:v>
                </c:pt>
                <c:pt idx="726">
                  <c:v>0.70346699999999995</c:v>
                </c:pt>
                <c:pt idx="727">
                  <c:v>0.71040000000000003</c:v>
                </c:pt>
                <c:pt idx="728">
                  <c:v>0.70909999999999995</c:v>
                </c:pt>
                <c:pt idx="729">
                  <c:v>0.71089999999999998</c:v>
                </c:pt>
                <c:pt idx="730">
                  <c:v>0.71220000000000006</c:v>
                </c:pt>
                <c:pt idx="731">
                  <c:v>0.71789999999999998</c:v>
                </c:pt>
                <c:pt idx="732">
                  <c:v>0.72099999999999997</c:v>
                </c:pt>
                <c:pt idx="733">
                  <c:v>0.72689999999999999</c:v>
                </c:pt>
                <c:pt idx="734">
                  <c:v>0.73098799999999997</c:v>
                </c:pt>
                <c:pt idx="735">
                  <c:v>0.72540000000000004</c:v>
                </c:pt>
                <c:pt idx="736">
                  <c:v>0.72309999999999997</c:v>
                </c:pt>
                <c:pt idx="737">
                  <c:v>0.72109999999999996</c:v>
                </c:pt>
                <c:pt idx="738">
                  <c:v>0.71560000000000001</c:v>
                </c:pt>
                <c:pt idx="739">
                  <c:v>0.71719999999999995</c:v>
                </c:pt>
                <c:pt idx="740">
                  <c:v>0.724051</c:v>
                </c:pt>
                <c:pt idx="741">
                  <c:v>0.71937200000000001</c:v>
                </c:pt>
                <c:pt idx="742">
                  <c:v>0.71294199999999996</c:v>
                </c:pt>
                <c:pt idx="743">
                  <c:v>0.71268699999999996</c:v>
                </c:pt>
                <c:pt idx="744">
                  <c:v>0.71064300000000002</c:v>
                </c:pt>
                <c:pt idx="745">
                  <c:v>0.71430700000000003</c:v>
                </c:pt>
                <c:pt idx="746">
                  <c:v>0.71233999999999997</c:v>
                </c:pt>
                <c:pt idx="747">
                  <c:v>0.71055299999999999</c:v>
                </c:pt>
                <c:pt idx="748">
                  <c:v>0.70789999999999997</c:v>
                </c:pt>
                <c:pt idx="749">
                  <c:v>0.70482100000000003</c:v>
                </c:pt>
                <c:pt idx="750">
                  <c:v>0.70699999999999996</c:v>
                </c:pt>
                <c:pt idx="751">
                  <c:v>0.70189999999999997</c:v>
                </c:pt>
                <c:pt idx="752">
                  <c:v>0.70109999999999995</c:v>
                </c:pt>
                <c:pt idx="753">
                  <c:v>0.70530000000000004</c:v>
                </c:pt>
                <c:pt idx="754">
                  <c:v>0.70630000000000004</c:v>
                </c:pt>
                <c:pt idx="755">
                  <c:v>0.70860000000000001</c:v>
                </c:pt>
                <c:pt idx="756">
                  <c:v>0.70879999999999999</c:v>
                </c:pt>
                <c:pt idx="757">
                  <c:v>0.70960000000000001</c:v>
                </c:pt>
                <c:pt idx="758">
                  <c:v>0.70579999999999998</c:v>
                </c:pt>
                <c:pt idx="759">
                  <c:v>0.70850000000000002</c:v>
                </c:pt>
                <c:pt idx="760">
                  <c:v>0.70960000000000001</c:v>
                </c:pt>
                <c:pt idx="761">
                  <c:v>0.70630000000000004</c:v>
                </c:pt>
                <c:pt idx="762">
                  <c:v>0.70569999999999999</c:v>
                </c:pt>
                <c:pt idx="763">
                  <c:v>0.70299999999999996</c:v>
                </c:pt>
                <c:pt idx="764">
                  <c:v>0.70409999999999995</c:v>
                </c:pt>
                <c:pt idx="765">
                  <c:v>0.70989999999999998</c:v>
                </c:pt>
                <c:pt idx="766">
                  <c:v>0.71160000000000001</c:v>
                </c:pt>
                <c:pt idx="767">
                  <c:v>0.70569999999999999</c:v>
                </c:pt>
                <c:pt idx="768">
                  <c:v>0.70250000000000001</c:v>
                </c:pt>
                <c:pt idx="769">
                  <c:v>0.70230000000000004</c:v>
                </c:pt>
                <c:pt idx="770">
                  <c:v>0.71030000000000004</c:v>
                </c:pt>
                <c:pt idx="771">
                  <c:v>0.71179999999999999</c:v>
                </c:pt>
                <c:pt idx="772">
                  <c:v>0.71089999999999998</c:v>
                </c:pt>
                <c:pt idx="773">
                  <c:v>0.71389999999999998</c:v>
                </c:pt>
                <c:pt idx="774">
                  <c:v>0.72354799999999997</c:v>
                </c:pt>
                <c:pt idx="775">
                  <c:v>0.72850000000000004</c:v>
                </c:pt>
                <c:pt idx="776">
                  <c:v>0.72929999999999995</c:v>
                </c:pt>
                <c:pt idx="777">
                  <c:v>0.72899999999999998</c:v>
                </c:pt>
                <c:pt idx="778">
                  <c:v>0.73119999999999996</c:v>
                </c:pt>
                <c:pt idx="779">
                  <c:v>0.71976899999999999</c:v>
                </c:pt>
                <c:pt idx="780">
                  <c:v>0.72419999999999995</c:v>
                </c:pt>
                <c:pt idx="781">
                  <c:v>0.72309999999999997</c:v>
                </c:pt>
                <c:pt idx="782">
                  <c:v>0.72409999999999997</c:v>
                </c:pt>
                <c:pt idx="783">
                  <c:v>0.72499999999999998</c:v>
                </c:pt>
                <c:pt idx="784">
                  <c:v>0.72116999999999998</c:v>
                </c:pt>
                <c:pt idx="785">
                  <c:v>0.72519999999999996</c:v>
                </c:pt>
                <c:pt idx="786">
                  <c:v>0.72770000000000001</c:v>
                </c:pt>
                <c:pt idx="787">
                  <c:v>0.73699999999999999</c:v>
                </c:pt>
                <c:pt idx="788">
                  <c:v>0.73229999999999995</c:v>
                </c:pt>
                <c:pt idx="789">
                  <c:v>0.72815799999999997</c:v>
                </c:pt>
                <c:pt idx="790">
                  <c:v>0.73309999999999997</c:v>
                </c:pt>
                <c:pt idx="791">
                  <c:v>0.73819999999999997</c:v>
                </c:pt>
                <c:pt idx="792">
                  <c:v>0.73570000000000002</c:v>
                </c:pt>
                <c:pt idx="793">
                  <c:v>0.73919999999999997</c:v>
                </c:pt>
                <c:pt idx="794">
                  <c:v>0.74078500000000003</c:v>
                </c:pt>
                <c:pt idx="795">
                  <c:v>0.74350000000000005</c:v>
                </c:pt>
                <c:pt idx="796">
                  <c:v>0.74199999999999999</c:v>
                </c:pt>
                <c:pt idx="797">
                  <c:v>0.73870000000000002</c:v>
                </c:pt>
                <c:pt idx="798">
                  <c:v>0.74309999999999998</c:v>
                </c:pt>
                <c:pt idx="799">
                  <c:v>0.74480000000000002</c:v>
                </c:pt>
                <c:pt idx="800">
                  <c:v>0.74260000000000004</c:v>
                </c:pt>
                <c:pt idx="801">
                  <c:v>0.74609999999999999</c:v>
                </c:pt>
                <c:pt idx="802">
                  <c:v>0.74609999999999999</c:v>
                </c:pt>
                <c:pt idx="803">
                  <c:v>0.74690000000000001</c:v>
                </c:pt>
                <c:pt idx="804">
                  <c:v>0.74980000000000002</c:v>
                </c:pt>
                <c:pt idx="805">
                  <c:v>0.75660000000000005</c:v>
                </c:pt>
                <c:pt idx="806">
                  <c:v>0.76090000000000002</c:v>
                </c:pt>
                <c:pt idx="807">
                  <c:v>0.76160000000000005</c:v>
                </c:pt>
                <c:pt idx="808">
                  <c:v>0.76470000000000005</c:v>
                </c:pt>
                <c:pt idx="809">
                  <c:v>0.76559999999999995</c:v>
                </c:pt>
                <c:pt idx="810">
                  <c:v>0.76270000000000004</c:v>
                </c:pt>
                <c:pt idx="811">
                  <c:v>0.77139999999999997</c:v>
                </c:pt>
                <c:pt idx="812">
                  <c:v>0.76919999999999999</c:v>
                </c:pt>
                <c:pt idx="813">
                  <c:v>0.76359999999999995</c:v>
                </c:pt>
                <c:pt idx="814">
                  <c:v>0.76429999999999998</c:v>
                </c:pt>
                <c:pt idx="815">
                  <c:v>0.76119999999999999</c:v>
                </c:pt>
                <c:pt idx="816">
                  <c:v>0.75600000000000001</c:v>
                </c:pt>
                <c:pt idx="817">
                  <c:v>0.75990000000000002</c:v>
                </c:pt>
                <c:pt idx="818">
                  <c:v>0.76480000000000004</c:v>
                </c:pt>
                <c:pt idx="819">
                  <c:v>0.77159999999999995</c:v>
                </c:pt>
                <c:pt idx="820">
                  <c:v>0.76729999999999998</c:v>
                </c:pt>
                <c:pt idx="821">
                  <c:v>0.75649999999999995</c:v>
                </c:pt>
                <c:pt idx="822">
                  <c:v>0.75849999999999995</c:v>
                </c:pt>
                <c:pt idx="823">
                  <c:v>0.74729999999999996</c:v>
                </c:pt>
                <c:pt idx="824">
                  <c:v>0.73860000000000003</c:v>
                </c:pt>
                <c:pt idx="825">
                  <c:v>0.74739999999999995</c:v>
                </c:pt>
                <c:pt idx="826">
                  <c:v>0.74550000000000005</c:v>
                </c:pt>
                <c:pt idx="827">
                  <c:v>0.74099999999999999</c:v>
                </c:pt>
                <c:pt idx="828">
                  <c:v>0.73170000000000002</c:v>
                </c:pt>
                <c:pt idx="829">
                  <c:v>0.72640000000000005</c:v>
                </c:pt>
                <c:pt idx="830">
                  <c:v>0.73099999999999998</c:v>
                </c:pt>
                <c:pt idx="831">
                  <c:v>0.72709999999999997</c:v>
                </c:pt>
                <c:pt idx="832">
                  <c:v>0.72889999999999999</c:v>
                </c:pt>
                <c:pt idx="833">
                  <c:v>0.72099999999999997</c:v>
                </c:pt>
                <c:pt idx="834">
                  <c:v>0.73040000000000005</c:v>
                </c:pt>
                <c:pt idx="835">
                  <c:v>0.72719999999999996</c:v>
                </c:pt>
                <c:pt idx="836">
                  <c:v>0.73129999999999995</c:v>
                </c:pt>
                <c:pt idx="837">
                  <c:v>0.73209999999999997</c:v>
                </c:pt>
                <c:pt idx="838">
                  <c:v>0.74460000000000004</c:v>
                </c:pt>
                <c:pt idx="839">
                  <c:v>0.74639999999999995</c:v>
                </c:pt>
                <c:pt idx="840">
                  <c:v>0.74539999999999995</c:v>
                </c:pt>
                <c:pt idx="841">
                  <c:v>0.74490000000000001</c:v>
                </c:pt>
                <c:pt idx="842">
                  <c:v>0.73670000000000002</c:v>
                </c:pt>
                <c:pt idx="843">
                  <c:v>0.73599999999999999</c:v>
                </c:pt>
                <c:pt idx="844">
                  <c:v>0.73950000000000005</c:v>
                </c:pt>
                <c:pt idx="845">
                  <c:v>0.74309999999999998</c:v>
                </c:pt>
                <c:pt idx="846">
                  <c:v>0.73870000000000002</c:v>
                </c:pt>
                <c:pt idx="847">
                  <c:v>0.73899999999999999</c:v>
                </c:pt>
                <c:pt idx="848">
                  <c:v>0.74270000000000003</c:v>
                </c:pt>
                <c:pt idx="849">
                  <c:v>0.74099999999999999</c:v>
                </c:pt>
                <c:pt idx="850">
                  <c:v>0.73699999999999999</c:v>
                </c:pt>
                <c:pt idx="851">
                  <c:v>0.73150000000000004</c:v>
                </c:pt>
                <c:pt idx="852">
                  <c:v>0.72870000000000001</c:v>
                </c:pt>
                <c:pt idx="853">
                  <c:v>0.73119999999999996</c:v>
                </c:pt>
                <c:pt idx="854">
                  <c:v>0.74060000000000004</c:v>
                </c:pt>
                <c:pt idx="855">
                  <c:v>0.73719999999999997</c:v>
                </c:pt>
                <c:pt idx="856">
                  <c:v>0.73599999999999999</c:v>
                </c:pt>
                <c:pt idx="857">
                  <c:v>0.73250000000000004</c:v>
                </c:pt>
                <c:pt idx="858">
                  <c:v>0.72570000000000001</c:v>
                </c:pt>
                <c:pt idx="859">
                  <c:v>0.72489999999999999</c:v>
                </c:pt>
                <c:pt idx="860">
                  <c:v>0.72470000000000001</c:v>
                </c:pt>
                <c:pt idx="861">
                  <c:v>0.72640000000000005</c:v>
                </c:pt>
                <c:pt idx="862">
                  <c:v>0.72619999999999996</c:v>
                </c:pt>
                <c:pt idx="863">
                  <c:v>0.72589999999999999</c:v>
                </c:pt>
                <c:pt idx="864">
                  <c:v>0.72929999999999995</c:v>
                </c:pt>
                <c:pt idx="865">
                  <c:v>0.72180900000000003</c:v>
                </c:pt>
                <c:pt idx="866">
                  <c:v>0.70715300000000003</c:v>
                </c:pt>
                <c:pt idx="867">
                  <c:v>0.70299999999999996</c:v>
                </c:pt>
                <c:pt idx="868">
                  <c:v>0.69799999999999995</c:v>
                </c:pt>
                <c:pt idx="869">
                  <c:v>0.70129699999999995</c:v>
                </c:pt>
                <c:pt idx="870">
                  <c:v>0.70737499999999998</c:v>
                </c:pt>
                <c:pt idx="871">
                  <c:v>0.71125700000000003</c:v>
                </c:pt>
                <c:pt idx="872">
                  <c:v>0.71829799999999999</c:v>
                </c:pt>
                <c:pt idx="873">
                  <c:v>0.72004800000000002</c:v>
                </c:pt>
                <c:pt idx="874">
                  <c:v>0.72803399999999996</c:v>
                </c:pt>
                <c:pt idx="875">
                  <c:v>0.72789999999999999</c:v>
                </c:pt>
                <c:pt idx="876">
                  <c:v>0.7288</c:v>
                </c:pt>
                <c:pt idx="877">
                  <c:v>0.73019999999999996</c:v>
                </c:pt>
                <c:pt idx="878">
                  <c:v>0.72929999999999995</c:v>
                </c:pt>
                <c:pt idx="879">
                  <c:v>0.72960000000000003</c:v>
                </c:pt>
                <c:pt idx="880">
                  <c:v>0.72899999999999998</c:v>
                </c:pt>
                <c:pt idx="881">
                  <c:v>0.72599999999999998</c:v>
                </c:pt>
                <c:pt idx="882">
                  <c:v>0.7278</c:v>
                </c:pt>
                <c:pt idx="883">
                  <c:v>0.73129999999999995</c:v>
                </c:pt>
                <c:pt idx="884">
                  <c:v>0.7298</c:v>
                </c:pt>
                <c:pt idx="885">
                  <c:v>0.7278</c:v>
                </c:pt>
                <c:pt idx="886">
                  <c:v>0.72219999999999995</c:v>
                </c:pt>
                <c:pt idx="887">
                  <c:v>0.72650000000000003</c:v>
                </c:pt>
                <c:pt idx="888">
                  <c:v>0.72750000000000004</c:v>
                </c:pt>
                <c:pt idx="889">
                  <c:v>0.73229999999999995</c:v>
                </c:pt>
                <c:pt idx="890">
                  <c:v>0.73699999999999999</c:v>
                </c:pt>
                <c:pt idx="891">
                  <c:v>0.73450000000000004</c:v>
                </c:pt>
                <c:pt idx="892">
                  <c:v>0.73580000000000001</c:v>
                </c:pt>
                <c:pt idx="893">
                  <c:v>0.73839999999999995</c:v>
                </c:pt>
                <c:pt idx="894">
                  <c:v>0.73770000000000002</c:v>
                </c:pt>
                <c:pt idx="895">
                  <c:v>0.73540000000000005</c:v>
                </c:pt>
                <c:pt idx="896">
                  <c:v>0.73440000000000005</c:v>
                </c:pt>
                <c:pt idx="897">
                  <c:v>0.73450000000000004</c:v>
                </c:pt>
                <c:pt idx="898">
                  <c:v>0.7369</c:v>
                </c:pt>
                <c:pt idx="899">
                  <c:v>0.7409</c:v>
                </c:pt>
                <c:pt idx="900">
                  <c:v>0.73839999999999995</c:v>
                </c:pt>
                <c:pt idx="901">
                  <c:v>0.73170000000000002</c:v>
                </c:pt>
                <c:pt idx="902">
                  <c:v>0.72460000000000002</c:v>
                </c:pt>
                <c:pt idx="903">
                  <c:v>0.72940000000000005</c:v>
                </c:pt>
                <c:pt idx="904">
                  <c:v>0.74770000000000003</c:v>
                </c:pt>
                <c:pt idx="905">
                  <c:v>0.75129999999999997</c:v>
                </c:pt>
                <c:pt idx="906">
                  <c:v>0.75249999999999995</c:v>
                </c:pt>
                <c:pt idx="907">
                  <c:v>0.75339999999999996</c:v>
                </c:pt>
                <c:pt idx="908">
                  <c:v>0.74919999999999998</c:v>
                </c:pt>
                <c:pt idx="909">
                  <c:v>0.749</c:v>
                </c:pt>
                <c:pt idx="910">
                  <c:v>0.74639999999999995</c:v>
                </c:pt>
                <c:pt idx="911">
                  <c:v>0.74619999999999997</c:v>
                </c:pt>
                <c:pt idx="912">
                  <c:v>0.74570000000000003</c:v>
                </c:pt>
                <c:pt idx="913">
                  <c:v>0.74529999999999996</c:v>
                </c:pt>
                <c:pt idx="914">
                  <c:v>0.753</c:v>
                </c:pt>
                <c:pt idx="915">
                  <c:v>0.74839999999999995</c:v>
                </c:pt>
                <c:pt idx="916">
                  <c:v>0.74860000000000004</c:v>
                </c:pt>
                <c:pt idx="917">
                  <c:v>0.74760000000000004</c:v>
                </c:pt>
                <c:pt idx="918">
                  <c:v>0.75190000000000001</c:v>
                </c:pt>
                <c:pt idx="919">
                  <c:v>0.74839999999999995</c:v>
                </c:pt>
                <c:pt idx="920">
                  <c:v>0.748</c:v>
                </c:pt>
                <c:pt idx="921">
                  <c:v>0.74009999999999998</c:v>
                </c:pt>
                <c:pt idx="922">
                  <c:v>0.74080000000000001</c:v>
                </c:pt>
                <c:pt idx="923">
                  <c:v>0.73660000000000003</c:v>
                </c:pt>
                <c:pt idx="924">
                  <c:v>0.73209999999999997</c:v>
                </c:pt>
                <c:pt idx="925">
                  <c:v>0.73540000000000005</c:v>
                </c:pt>
                <c:pt idx="926">
                  <c:v>0.72950000000000004</c:v>
                </c:pt>
                <c:pt idx="927">
                  <c:v>0.72870000000000001</c:v>
                </c:pt>
                <c:pt idx="928">
                  <c:v>0.73229999999999995</c:v>
                </c:pt>
                <c:pt idx="929">
                  <c:v>0.73421599999999998</c:v>
                </c:pt>
                <c:pt idx="930">
                  <c:v>0.7359</c:v>
                </c:pt>
                <c:pt idx="931">
                  <c:v>0.73950000000000005</c:v>
                </c:pt>
                <c:pt idx="932">
                  <c:v>0.74539999999999995</c:v>
                </c:pt>
                <c:pt idx="933">
                  <c:v>0.74319999999999997</c:v>
                </c:pt>
                <c:pt idx="934">
                  <c:v>0.74229999999999996</c:v>
                </c:pt>
                <c:pt idx="935">
                  <c:v>0.73919999999999997</c:v>
                </c:pt>
                <c:pt idx="936">
                  <c:v>0.73650000000000004</c:v>
                </c:pt>
                <c:pt idx="937">
                  <c:v>0.73729999999999996</c:v>
                </c:pt>
                <c:pt idx="938">
                  <c:v>0.73839999999999995</c:v>
                </c:pt>
                <c:pt idx="939">
                  <c:v>0.73960000000000004</c:v>
                </c:pt>
                <c:pt idx="940">
                  <c:v>0.73129999999999995</c:v>
                </c:pt>
                <c:pt idx="941">
                  <c:v>0.73380000000000001</c:v>
                </c:pt>
                <c:pt idx="942">
                  <c:v>0.73909999999999998</c:v>
                </c:pt>
                <c:pt idx="943">
                  <c:v>0.73919999999999997</c:v>
                </c:pt>
                <c:pt idx="944">
                  <c:v>0.74139999999999995</c:v>
                </c:pt>
                <c:pt idx="945">
                  <c:v>0.73839999999999995</c:v>
                </c:pt>
                <c:pt idx="946">
                  <c:v>0.74080000000000001</c:v>
                </c:pt>
                <c:pt idx="947">
                  <c:v>0.74650000000000005</c:v>
                </c:pt>
                <c:pt idx="948">
                  <c:v>0.74990000000000001</c:v>
                </c:pt>
                <c:pt idx="949">
                  <c:v>0.75380199999999997</c:v>
                </c:pt>
                <c:pt idx="950">
                  <c:v>0.75849999999999995</c:v>
                </c:pt>
                <c:pt idx="951">
                  <c:v>0.75800000000000001</c:v>
                </c:pt>
                <c:pt idx="952">
                  <c:v>0.75580000000000003</c:v>
                </c:pt>
                <c:pt idx="953">
                  <c:v>0.75800000000000001</c:v>
                </c:pt>
                <c:pt idx="954">
                  <c:v>0.75249999999999995</c:v>
                </c:pt>
                <c:pt idx="955">
                  <c:v>0.75190000000000001</c:v>
                </c:pt>
                <c:pt idx="956">
                  <c:v>0.75739999999999996</c:v>
                </c:pt>
                <c:pt idx="957">
                  <c:v>0.75480000000000003</c:v>
                </c:pt>
                <c:pt idx="958">
                  <c:v>0.75209999999999999</c:v>
                </c:pt>
                <c:pt idx="959">
                  <c:v>0.75580000000000003</c:v>
                </c:pt>
                <c:pt idx="960">
                  <c:v>0.75439999999999996</c:v>
                </c:pt>
                <c:pt idx="961">
                  <c:v>0.75470000000000004</c:v>
                </c:pt>
                <c:pt idx="962">
                  <c:v>0.76759999999999995</c:v>
                </c:pt>
                <c:pt idx="963">
                  <c:v>0.76770000000000005</c:v>
                </c:pt>
                <c:pt idx="964">
                  <c:v>0.76423600000000003</c:v>
                </c:pt>
                <c:pt idx="965">
                  <c:v>0.76970000000000005</c:v>
                </c:pt>
                <c:pt idx="966">
                  <c:v>0.75890000000000002</c:v>
                </c:pt>
                <c:pt idx="967">
                  <c:v>0.75049999999999994</c:v>
                </c:pt>
                <c:pt idx="968">
                  <c:v>0.74109999999999998</c:v>
                </c:pt>
                <c:pt idx="969">
                  <c:v>0.73180000000000001</c:v>
                </c:pt>
                <c:pt idx="970">
                  <c:v>0.71760000000000002</c:v>
                </c:pt>
                <c:pt idx="971">
                  <c:v>0.72189999999999999</c:v>
                </c:pt>
                <c:pt idx="972">
                  <c:v>0.71689999999999998</c:v>
                </c:pt>
                <c:pt idx="973">
                  <c:v>0.72629999999999995</c:v>
                </c:pt>
                <c:pt idx="974">
                  <c:v>0.72609999999999997</c:v>
                </c:pt>
                <c:pt idx="975">
                  <c:v>0.72650000000000003</c:v>
                </c:pt>
                <c:pt idx="976">
                  <c:v>0.72789999999999999</c:v>
                </c:pt>
                <c:pt idx="977">
                  <c:v>0.73050000000000004</c:v>
                </c:pt>
                <c:pt idx="978">
                  <c:v>0.72370000000000001</c:v>
                </c:pt>
                <c:pt idx="979">
                  <c:v>0.7228</c:v>
                </c:pt>
                <c:pt idx="980">
                  <c:v>0.72399999999999998</c:v>
                </c:pt>
                <c:pt idx="981">
                  <c:v>0.72860000000000003</c:v>
                </c:pt>
                <c:pt idx="982">
                  <c:v>0.72629999999999995</c:v>
                </c:pt>
                <c:pt idx="983">
                  <c:v>0.72540000000000004</c:v>
                </c:pt>
                <c:pt idx="984">
                  <c:v>0.72940000000000005</c:v>
                </c:pt>
                <c:pt idx="985">
                  <c:v>0.73460000000000003</c:v>
                </c:pt>
                <c:pt idx="986">
                  <c:v>0.73939999999999995</c:v>
                </c:pt>
                <c:pt idx="987">
                  <c:v>0.74370000000000003</c:v>
                </c:pt>
                <c:pt idx="988">
                  <c:v>0.75190000000000001</c:v>
                </c:pt>
                <c:pt idx="989">
                  <c:v>0.74909999999999999</c:v>
                </c:pt>
                <c:pt idx="990">
                  <c:v>0.74780000000000002</c:v>
                </c:pt>
                <c:pt idx="991">
                  <c:v>0.749</c:v>
                </c:pt>
                <c:pt idx="992">
                  <c:v>0.75590000000000002</c:v>
                </c:pt>
                <c:pt idx="993">
                  <c:v>0.7621</c:v>
                </c:pt>
                <c:pt idx="994">
                  <c:v>0.76649999999999996</c:v>
                </c:pt>
                <c:pt idx="995">
                  <c:v>0.75760000000000005</c:v>
                </c:pt>
                <c:pt idx="996">
                  <c:v>0.75360000000000005</c:v>
                </c:pt>
                <c:pt idx="997">
                  <c:v>0.74670000000000003</c:v>
                </c:pt>
                <c:pt idx="998">
                  <c:v>0.74399999999999999</c:v>
                </c:pt>
                <c:pt idx="999">
                  <c:v>0.75066999999999995</c:v>
                </c:pt>
                <c:pt idx="1000">
                  <c:v>0.74650000000000005</c:v>
                </c:pt>
                <c:pt idx="1001">
                  <c:v>0.74919999999999998</c:v>
                </c:pt>
                <c:pt idx="1002">
                  <c:v>0.74080000000000001</c:v>
                </c:pt>
                <c:pt idx="1003">
                  <c:v>0.72489999999999999</c:v>
                </c:pt>
                <c:pt idx="1004">
                  <c:v>0.72470000000000001</c:v>
                </c:pt>
                <c:pt idx="1005">
                  <c:v>0.72540000000000004</c:v>
                </c:pt>
                <c:pt idx="1006">
                  <c:v>0.72850000000000004</c:v>
                </c:pt>
                <c:pt idx="1007">
                  <c:v>0.72040000000000004</c:v>
                </c:pt>
                <c:pt idx="1008">
                  <c:v>0.71919999999999995</c:v>
                </c:pt>
                <c:pt idx="1009">
                  <c:v>0.72170000000000001</c:v>
                </c:pt>
                <c:pt idx="1010">
                  <c:v>0.72209999999999996</c:v>
                </c:pt>
                <c:pt idx="1011">
                  <c:v>0.71630000000000005</c:v>
                </c:pt>
                <c:pt idx="1012">
                  <c:v>0.72219999999999995</c:v>
                </c:pt>
                <c:pt idx="1013">
                  <c:v>0.72470000000000001</c:v>
                </c:pt>
                <c:pt idx="1014">
                  <c:v>0.73005100000000001</c:v>
                </c:pt>
                <c:pt idx="1015">
                  <c:v>0.73199999999999998</c:v>
                </c:pt>
                <c:pt idx="1016">
                  <c:v>0.7298</c:v>
                </c:pt>
                <c:pt idx="1017">
                  <c:v>0.73599999999999999</c:v>
                </c:pt>
                <c:pt idx="1018">
                  <c:v>0.73929999999999996</c:v>
                </c:pt>
                <c:pt idx="1019">
                  <c:v>0.74510100000000001</c:v>
                </c:pt>
                <c:pt idx="1020">
                  <c:v>0.74009999999999998</c:v>
                </c:pt>
                <c:pt idx="1021">
                  <c:v>0.74650000000000005</c:v>
                </c:pt>
                <c:pt idx="1022">
                  <c:v>0.74339999999999995</c:v>
                </c:pt>
                <c:pt idx="1023">
                  <c:v>0.74250000000000005</c:v>
                </c:pt>
                <c:pt idx="1024">
                  <c:v>0.74660000000000004</c:v>
                </c:pt>
                <c:pt idx="1025">
                  <c:v>0.75139999999999996</c:v>
                </c:pt>
                <c:pt idx="1026">
                  <c:v>0.74960000000000004</c:v>
                </c:pt>
                <c:pt idx="1027">
                  <c:v>0.74850000000000005</c:v>
                </c:pt>
                <c:pt idx="1028">
                  <c:v>0.75490000000000002</c:v>
                </c:pt>
                <c:pt idx="1029">
                  <c:v>0.75620100000000001</c:v>
                </c:pt>
                <c:pt idx="1030">
                  <c:v>0.76049999999999995</c:v>
                </c:pt>
                <c:pt idx="1031">
                  <c:v>0.75409999999999999</c:v>
                </c:pt>
                <c:pt idx="1032">
                  <c:v>0.751529</c:v>
                </c:pt>
                <c:pt idx="1033">
                  <c:v>0.75249999999999995</c:v>
                </c:pt>
                <c:pt idx="1034">
                  <c:v>0.75204800000000005</c:v>
                </c:pt>
                <c:pt idx="1035">
                  <c:v>0.75229999999999997</c:v>
                </c:pt>
                <c:pt idx="1036">
                  <c:v>0.75039999999999996</c:v>
                </c:pt>
                <c:pt idx="1037">
                  <c:v>0.74890000000000001</c:v>
                </c:pt>
                <c:pt idx="1038">
                  <c:v>0.74560000000000004</c:v>
                </c:pt>
                <c:pt idx="1039">
                  <c:v>0.747255</c:v>
                </c:pt>
                <c:pt idx="1040">
                  <c:v>0.74850000000000005</c:v>
                </c:pt>
                <c:pt idx="1041">
                  <c:v>0.75119999999999998</c:v>
                </c:pt>
                <c:pt idx="1042">
                  <c:v>0.74739999999999995</c:v>
                </c:pt>
                <c:pt idx="1043">
                  <c:v>0.74170000000000003</c:v>
                </c:pt>
                <c:pt idx="1044">
                  <c:v>0.73963199999999996</c:v>
                </c:pt>
                <c:pt idx="1045">
                  <c:v>0.72960000000000003</c:v>
                </c:pt>
                <c:pt idx="1046">
                  <c:v>0.72789999999999999</c:v>
                </c:pt>
                <c:pt idx="1047">
                  <c:v>0.72609999999999997</c:v>
                </c:pt>
                <c:pt idx="1048">
                  <c:v>0.72799999999999998</c:v>
                </c:pt>
                <c:pt idx="1049">
                  <c:v>0.73350000000000004</c:v>
                </c:pt>
                <c:pt idx="1050">
                  <c:v>0.74419999999999997</c:v>
                </c:pt>
                <c:pt idx="1051">
                  <c:v>0.75149999999999995</c:v>
                </c:pt>
                <c:pt idx="1052">
                  <c:v>0.76329999999999998</c:v>
                </c:pt>
                <c:pt idx="1053">
                  <c:v>0.75919999999999999</c:v>
                </c:pt>
                <c:pt idx="1054">
                  <c:v>0.76261900000000005</c:v>
                </c:pt>
                <c:pt idx="1055">
                  <c:v>0.76580000000000004</c:v>
                </c:pt>
                <c:pt idx="1056">
                  <c:v>0.76400000000000001</c:v>
                </c:pt>
                <c:pt idx="1057">
                  <c:v>0.76670000000000005</c:v>
                </c:pt>
                <c:pt idx="1058">
                  <c:v>0.7621</c:v>
                </c:pt>
                <c:pt idx="1059">
                  <c:v>0.7631</c:v>
                </c:pt>
                <c:pt idx="1060">
                  <c:v>0.76359999999999995</c:v>
                </c:pt>
                <c:pt idx="1061">
                  <c:v>0.76770000000000005</c:v>
                </c:pt>
                <c:pt idx="1062">
                  <c:v>0.76259999999999994</c:v>
                </c:pt>
                <c:pt idx="1063">
                  <c:v>0.76229999999999998</c:v>
                </c:pt>
                <c:pt idx="1064">
                  <c:v>0.76439999999999997</c:v>
                </c:pt>
                <c:pt idx="1065">
                  <c:v>0.76190000000000002</c:v>
                </c:pt>
                <c:pt idx="1066">
                  <c:v>0.76990000000000003</c:v>
                </c:pt>
                <c:pt idx="1067">
                  <c:v>0.77339999999999998</c:v>
                </c:pt>
                <c:pt idx="1068">
                  <c:v>0.77580000000000005</c:v>
                </c:pt>
                <c:pt idx="1069">
                  <c:v>0.77749999999999997</c:v>
                </c:pt>
                <c:pt idx="1070">
                  <c:v>0.77810000000000001</c:v>
                </c:pt>
                <c:pt idx="1071">
                  <c:v>0.77639999999999998</c:v>
                </c:pt>
                <c:pt idx="1072">
                  <c:v>0.77969999999999995</c:v>
                </c:pt>
                <c:pt idx="1073">
                  <c:v>0.78249999999999997</c:v>
                </c:pt>
                <c:pt idx="1074">
                  <c:v>0.78794200000000003</c:v>
                </c:pt>
                <c:pt idx="1075">
                  <c:v>0.79200000000000004</c:v>
                </c:pt>
                <c:pt idx="1076">
                  <c:v>0.79400000000000004</c:v>
                </c:pt>
                <c:pt idx="1077">
                  <c:v>0.80010000000000003</c:v>
                </c:pt>
                <c:pt idx="1078">
                  <c:v>0.80079999999999996</c:v>
                </c:pt>
                <c:pt idx="1079">
                  <c:v>0.80355200000000004</c:v>
                </c:pt>
                <c:pt idx="1080">
                  <c:v>0.8024</c:v>
                </c:pt>
                <c:pt idx="1081">
                  <c:v>0.80720000000000003</c:v>
                </c:pt>
                <c:pt idx="1082">
                  <c:v>0.81030000000000002</c:v>
                </c:pt>
                <c:pt idx="1083">
                  <c:v>0.80610000000000004</c:v>
                </c:pt>
                <c:pt idx="1084">
                  <c:v>0.81375200000000003</c:v>
                </c:pt>
                <c:pt idx="1085">
                  <c:v>0.8145</c:v>
                </c:pt>
                <c:pt idx="1086">
                  <c:v>0.81420000000000003</c:v>
                </c:pt>
                <c:pt idx="1087">
                  <c:v>0.80989999999999995</c:v>
                </c:pt>
                <c:pt idx="1088">
                  <c:v>0.80310000000000004</c:v>
                </c:pt>
                <c:pt idx="1089">
                  <c:v>0.81023400000000001</c:v>
                </c:pt>
                <c:pt idx="1090">
                  <c:v>0.80789999999999995</c:v>
                </c:pt>
                <c:pt idx="1091">
                  <c:v>0.80369999999999997</c:v>
                </c:pt>
                <c:pt idx="1092">
                  <c:v>0.8085</c:v>
                </c:pt>
                <c:pt idx="1093">
                  <c:v>0.8105</c:v>
                </c:pt>
                <c:pt idx="1094">
                  <c:v>0.80586899999999995</c:v>
                </c:pt>
                <c:pt idx="1095">
                  <c:v>0.8054</c:v>
                </c:pt>
                <c:pt idx="1096">
                  <c:v>0.81110000000000004</c:v>
                </c:pt>
                <c:pt idx="1097">
                  <c:v>0.81320000000000003</c:v>
                </c:pt>
                <c:pt idx="1098">
                  <c:v>0.81420000000000003</c:v>
                </c:pt>
                <c:pt idx="1099">
                  <c:v>0.81742899999999996</c:v>
                </c:pt>
                <c:pt idx="1100">
                  <c:v>0.81669999999999998</c:v>
                </c:pt>
                <c:pt idx="1101">
                  <c:v>0.81489999999999996</c:v>
                </c:pt>
                <c:pt idx="1102">
                  <c:v>0.81410000000000005</c:v>
                </c:pt>
                <c:pt idx="1103">
                  <c:v>0.81089999999999995</c:v>
                </c:pt>
                <c:pt idx="1104">
                  <c:v>0.80840900000000004</c:v>
                </c:pt>
                <c:pt idx="1105">
                  <c:v>0.81310000000000004</c:v>
                </c:pt>
                <c:pt idx="1106">
                  <c:v>0.81459999999999999</c:v>
                </c:pt>
                <c:pt idx="1107">
                  <c:v>0.81859999999999999</c:v>
                </c:pt>
                <c:pt idx="1108">
                  <c:v>0.81859999999999999</c:v>
                </c:pt>
                <c:pt idx="1109">
                  <c:v>0.81437300000000001</c:v>
                </c:pt>
                <c:pt idx="1110">
                  <c:v>0.81220000000000003</c:v>
                </c:pt>
                <c:pt idx="1111">
                  <c:v>0.80559999999999998</c:v>
                </c:pt>
                <c:pt idx="1112">
                  <c:v>0.80149999999999999</c:v>
                </c:pt>
                <c:pt idx="1113">
                  <c:v>0.80220000000000002</c:v>
                </c:pt>
                <c:pt idx="1114">
                  <c:v>0.79527199999999998</c:v>
                </c:pt>
                <c:pt idx="1115">
                  <c:v>0.80230000000000001</c:v>
                </c:pt>
                <c:pt idx="1116">
                  <c:v>0.80020000000000002</c:v>
                </c:pt>
                <c:pt idx="1117">
                  <c:v>0.80549999999999999</c:v>
                </c:pt>
                <c:pt idx="1118">
                  <c:v>0.81130000000000002</c:v>
                </c:pt>
                <c:pt idx="1119">
                  <c:v>0.81291599999999997</c:v>
                </c:pt>
                <c:pt idx="1120">
                  <c:v>0.80689999999999995</c:v>
                </c:pt>
                <c:pt idx="1121">
                  <c:v>0.80500000000000005</c:v>
                </c:pt>
                <c:pt idx="1122">
                  <c:v>0.80489999999999995</c:v>
                </c:pt>
                <c:pt idx="1123">
                  <c:v>0.80179999999999996</c:v>
                </c:pt>
                <c:pt idx="1124">
                  <c:v>0.80555399999999999</c:v>
                </c:pt>
                <c:pt idx="1125">
                  <c:v>0.7994</c:v>
                </c:pt>
                <c:pt idx="1126">
                  <c:v>0.80579999999999996</c:v>
                </c:pt>
                <c:pt idx="1127">
                  <c:v>0.80169999999999997</c:v>
                </c:pt>
                <c:pt idx="1128">
                  <c:v>0.804033</c:v>
                </c:pt>
                <c:pt idx="1129">
                  <c:v>0.80372600000000005</c:v>
                </c:pt>
                <c:pt idx="1130">
                  <c:v>0.80122400000000005</c:v>
                </c:pt>
                <c:pt idx="1131">
                  <c:v>0.79214499999999999</c:v>
                </c:pt>
                <c:pt idx="1132">
                  <c:v>0.79069999999999996</c:v>
                </c:pt>
                <c:pt idx="1133">
                  <c:v>0.78749999999999998</c:v>
                </c:pt>
                <c:pt idx="1134">
                  <c:v>0.78878199999999998</c:v>
                </c:pt>
                <c:pt idx="1135">
                  <c:v>0.78810000000000002</c:v>
                </c:pt>
                <c:pt idx="1136">
                  <c:v>0.78459999999999996</c:v>
                </c:pt>
                <c:pt idx="1137">
                  <c:v>0.78090000000000004</c:v>
                </c:pt>
                <c:pt idx="1138">
                  <c:v>0.77949999999999997</c:v>
                </c:pt>
                <c:pt idx="1139">
                  <c:v>0.77500400000000003</c:v>
                </c:pt>
                <c:pt idx="1140">
                  <c:v>0.78149999999999997</c:v>
                </c:pt>
                <c:pt idx="1141">
                  <c:v>0.78039999999999998</c:v>
                </c:pt>
                <c:pt idx="1142">
                  <c:v>0.78159999999999996</c:v>
                </c:pt>
                <c:pt idx="1143">
                  <c:v>0.78820000000000001</c:v>
                </c:pt>
                <c:pt idx="1144">
                  <c:v>0.78690000000000004</c:v>
                </c:pt>
                <c:pt idx="1145">
                  <c:v>0.7853</c:v>
                </c:pt>
                <c:pt idx="1146">
                  <c:v>0.78349999999999997</c:v>
                </c:pt>
                <c:pt idx="1147">
                  <c:v>0.78549999999999998</c:v>
                </c:pt>
                <c:pt idx="1148">
                  <c:v>0.79120000000000001</c:v>
                </c:pt>
                <c:pt idx="1149">
                  <c:v>0.79323399999999999</c:v>
                </c:pt>
                <c:pt idx="1150">
                  <c:v>0.78810000000000002</c:v>
                </c:pt>
                <c:pt idx="1151">
                  <c:v>0.79210000000000003</c:v>
                </c:pt>
                <c:pt idx="1152">
                  <c:v>0.7893</c:v>
                </c:pt>
                <c:pt idx="1153">
                  <c:v>0.78600000000000003</c:v>
                </c:pt>
                <c:pt idx="1154">
                  <c:v>0.78475200000000001</c:v>
                </c:pt>
                <c:pt idx="1155">
                  <c:v>0.78420000000000001</c:v>
                </c:pt>
                <c:pt idx="1156">
                  <c:v>0.78210000000000002</c:v>
                </c:pt>
                <c:pt idx="1157">
                  <c:v>0.78310000000000002</c:v>
                </c:pt>
                <c:pt idx="1158">
                  <c:v>0.78580000000000005</c:v>
                </c:pt>
                <c:pt idx="1159">
                  <c:v>0.78956199999999999</c:v>
                </c:pt>
                <c:pt idx="1160">
                  <c:v>0.78680000000000005</c:v>
                </c:pt>
                <c:pt idx="1161">
                  <c:v>0.7802</c:v>
                </c:pt>
                <c:pt idx="1162">
                  <c:v>0.78480000000000005</c:v>
                </c:pt>
                <c:pt idx="1163">
                  <c:v>0.7802</c:v>
                </c:pt>
                <c:pt idx="1164">
                  <c:v>0.77832100000000004</c:v>
                </c:pt>
                <c:pt idx="1165">
                  <c:v>0.78149999999999997</c:v>
                </c:pt>
                <c:pt idx="1166">
                  <c:v>0.77729999999999999</c:v>
                </c:pt>
                <c:pt idx="1167">
                  <c:v>0.77680000000000005</c:v>
                </c:pt>
                <c:pt idx="1168">
                  <c:v>0.77739999999999998</c:v>
                </c:pt>
                <c:pt idx="1169">
                  <c:v>0.77540100000000001</c:v>
                </c:pt>
                <c:pt idx="1170">
                  <c:v>0.77710000000000001</c:v>
                </c:pt>
                <c:pt idx="1171">
                  <c:v>0.78</c:v>
                </c:pt>
                <c:pt idx="1172">
                  <c:v>0.77949999999999997</c:v>
                </c:pt>
                <c:pt idx="1173">
                  <c:v>0.77900000000000003</c:v>
                </c:pt>
                <c:pt idx="1174">
                  <c:v>0.77105999999999997</c:v>
                </c:pt>
                <c:pt idx="1175">
                  <c:v>0.77339999999999998</c:v>
                </c:pt>
                <c:pt idx="1176">
                  <c:v>0.77190000000000003</c:v>
                </c:pt>
                <c:pt idx="1177">
                  <c:v>0.77480000000000004</c:v>
                </c:pt>
                <c:pt idx="1178">
                  <c:v>0.77849999999999997</c:v>
                </c:pt>
                <c:pt idx="1179">
                  <c:v>0.77903599999999995</c:v>
                </c:pt>
                <c:pt idx="1180">
                  <c:v>0.78549999999999998</c:v>
                </c:pt>
                <c:pt idx="1181">
                  <c:v>0.78739999999999999</c:v>
                </c:pt>
                <c:pt idx="1182">
                  <c:v>0.78510000000000002</c:v>
                </c:pt>
                <c:pt idx="1183">
                  <c:v>0.78639999999999999</c:v>
                </c:pt>
                <c:pt idx="1184">
                  <c:v>0.77952900000000003</c:v>
                </c:pt>
                <c:pt idx="1185">
                  <c:v>0.77800000000000002</c:v>
                </c:pt>
                <c:pt idx="1186">
                  <c:v>0.78239999999999998</c:v>
                </c:pt>
                <c:pt idx="1187">
                  <c:v>0.78849999999999998</c:v>
                </c:pt>
                <c:pt idx="1188">
                  <c:v>0.78710000000000002</c:v>
                </c:pt>
                <c:pt idx="1189">
                  <c:v>0.79276400000000002</c:v>
                </c:pt>
                <c:pt idx="1190">
                  <c:v>0.79090000000000005</c:v>
                </c:pt>
                <c:pt idx="1191">
                  <c:v>0.7964</c:v>
                </c:pt>
                <c:pt idx="1192">
                  <c:v>0.79110000000000003</c:v>
                </c:pt>
                <c:pt idx="1193">
                  <c:v>0.79330000000000001</c:v>
                </c:pt>
                <c:pt idx="1194">
                  <c:v>0.79620000000000002</c:v>
                </c:pt>
                <c:pt idx="1195">
                  <c:v>0.80369999999999997</c:v>
                </c:pt>
                <c:pt idx="1196">
                  <c:v>0.80310000000000004</c:v>
                </c:pt>
                <c:pt idx="1197">
                  <c:v>0.80200000000000005</c:v>
                </c:pt>
                <c:pt idx="1198">
                  <c:v>0.80049999999999999</c:v>
                </c:pt>
                <c:pt idx="1199">
                  <c:v>0.80010000000000003</c:v>
                </c:pt>
                <c:pt idx="1200">
                  <c:v>0.80010000000000003</c:v>
                </c:pt>
                <c:pt idx="1201">
                  <c:v>0.8054</c:v>
                </c:pt>
                <c:pt idx="1202">
                  <c:v>0.80869999999999997</c:v>
                </c:pt>
                <c:pt idx="1203">
                  <c:v>0.80630000000000002</c:v>
                </c:pt>
                <c:pt idx="1204">
                  <c:v>0.80520000000000003</c:v>
                </c:pt>
                <c:pt idx="1205">
                  <c:v>0.81499999999999995</c:v>
                </c:pt>
                <c:pt idx="1206">
                  <c:v>0.8155</c:v>
                </c:pt>
                <c:pt idx="1207">
                  <c:v>0.81989999999999996</c:v>
                </c:pt>
                <c:pt idx="1208">
                  <c:v>0.82979999999999998</c:v>
                </c:pt>
                <c:pt idx="1209">
                  <c:v>0.83020000000000005</c:v>
                </c:pt>
                <c:pt idx="1210">
                  <c:v>0.82840000000000003</c:v>
                </c:pt>
                <c:pt idx="1211">
                  <c:v>0.83120000000000005</c:v>
                </c:pt>
                <c:pt idx="1212">
                  <c:v>0.83709999999999996</c:v>
                </c:pt>
                <c:pt idx="1213">
                  <c:v>0.83030000000000004</c:v>
                </c:pt>
                <c:pt idx="1214">
                  <c:v>0.83498600000000001</c:v>
                </c:pt>
                <c:pt idx="1215">
                  <c:v>0.83479999999999999</c:v>
                </c:pt>
                <c:pt idx="1216">
                  <c:v>0.83789999999999998</c:v>
                </c:pt>
                <c:pt idx="1217">
                  <c:v>0.84399999999999997</c:v>
                </c:pt>
                <c:pt idx="1218">
                  <c:v>0.84860000000000002</c:v>
                </c:pt>
                <c:pt idx="1219">
                  <c:v>0.85516300000000001</c:v>
                </c:pt>
                <c:pt idx="1220">
                  <c:v>0.84630000000000005</c:v>
                </c:pt>
                <c:pt idx="1221">
                  <c:v>0.84670000000000001</c:v>
                </c:pt>
                <c:pt idx="1222">
                  <c:v>0.84860000000000002</c:v>
                </c:pt>
                <c:pt idx="1223">
                  <c:v>0.84619999999999995</c:v>
                </c:pt>
                <c:pt idx="1224">
                  <c:v>0.84919999999999995</c:v>
                </c:pt>
                <c:pt idx="1225">
                  <c:v>0.85629999999999995</c:v>
                </c:pt>
                <c:pt idx="1226">
                  <c:v>0.85329999999999995</c:v>
                </c:pt>
                <c:pt idx="1227">
                  <c:v>0.85489999999999999</c:v>
                </c:pt>
                <c:pt idx="1228">
                  <c:v>0.85840000000000005</c:v>
                </c:pt>
                <c:pt idx="1229">
                  <c:v>0.85233000000000003</c:v>
                </c:pt>
                <c:pt idx="1230">
                  <c:v>0.85219999999999996</c:v>
                </c:pt>
                <c:pt idx="1231">
                  <c:v>0.85119999999999996</c:v>
                </c:pt>
                <c:pt idx="1232">
                  <c:v>0.85489999999999999</c:v>
                </c:pt>
                <c:pt idx="1233">
                  <c:v>0.85919999999999996</c:v>
                </c:pt>
                <c:pt idx="1234">
                  <c:v>0.86021000000000003</c:v>
                </c:pt>
                <c:pt idx="1235">
                  <c:v>0.85260000000000002</c:v>
                </c:pt>
                <c:pt idx="1236">
                  <c:v>0.85119999999999996</c:v>
                </c:pt>
                <c:pt idx="1237">
                  <c:v>0.85440000000000005</c:v>
                </c:pt>
                <c:pt idx="1238">
                  <c:v>0.85070000000000001</c:v>
                </c:pt>
                <c:pt idx="1239">
                  <c:v>0.84602200000000005</c:v>
                </c:pt>
                <c:pt idx="1240">
                  <c:v>0.84560000000000002</c:v>
                </c:pt>
                <c:pt idx="1241">
                  <c:v>0.83979999999999999</c:v>
                </c:pt>
                <c:pt idx="1242">
                  <c:v>0.83799999999999997</c:v>
                </c:pt>
                <c:pt idx="1243">
                  <c:v>0.83030000000000004</c:v>
                </c:pt>
                <c:pt idx="1244">
                  <c:v>0.83069400000000004</c:v>
                </c:pt>
                <c:pt idx="1245">
                  <c:v>0.82909999999999995</c:v>
                </c:pt>
                <c:pt idx="1246">
                  <c:v>0.82489999999999997</c:v>
                </c:pt>
                <c:pt idx="1247">
                  <c:v>0.82530000000000003</c:v>
                </c:pt>
                <c:pt idx="1248">
                  <c:v>0.82289999999999996</c:v>
                </c:pt>
                <c:pt idx="1249">
                  <c:v>0.82079999999999997</c:v>
                </c:pt>
                <c:pt idx="1250">
                  <c:v>0.81369999999999998</c:v>
                </c:pt>
                <c:pt idx="1251">
                  <c:v>0.81289999999999996</c:v>
                </c:pt>
                <c:pt idx="1252">
                  <c:v>0.80910000000000004</c:v>
                </c:pt>
                <c:pt idx="1253">
                  <c:v>0.81420000000000003</c:v>
                </c:pt>
                <c:pt idx="1254">
                  <c:v>0.80989999999999995</c:v>
                </c:pt>
                <c:pt idx="1255">
                  <c:v>0.8095</c:v>
                </c:pt>
                <c:pt idx="1256">
                  <c:v>0.8115</c:v>
                </c:pt>
                <c:pt idx="1257">
                  <c:v>0.81100000000000005</c:v>
                </c:pt>
                <c:pt idx="1258">
                  <c:v>0.81169999999999998</c:v>
                </c:pt>
                <c:pt idx="1259">
                  <c:v>0.80330000000000001</c:v>
                </c:pt>
                <c:pt idx="1260">
                  <c:v>0.7984</c:v>
                </c:pt>
                <c:pt idx="1261">
                  <c:v>0.80069999999999997</c:v>
                </c:pt>
                <c:pt idx="1262">
                  <c:v>0.80249999999999999</c:v>
                </c:pt>
                <c:pt idx="1263">
                  <c:v>0.80389999999999995</c:v>
                </c:pt>
                <c:pt idx="1264">
                  <c:v>0.80592600000000003</c:v>
                </c:pt>
                <c:pt idx="1265">
                  <c:v>0.80600000000000005</c:v>
                </c:pt>
                <c:pt idx="1266">
                  <c:v>0.80389999999999995</c:v>
                </c:pt>
                <c:pt idx="1267">
                  <c:v>0.80559999999999998</c:v>
                </c:pt>
                <c:pt idx="1268">
                  <c:v>0.80889999999999995</c:v>
                </c:pt>
                <c:pt idx="1269">
                  <c:v>0.80700000000000005</c:v>
                </c:pt>
                <c:pt idx="1270">
                  <c:v>0.80369999999999997</c:v>
                </c:pt>
                <c:pt idx="1271">
                  <c:v>0.79449999999999998</c:v>
                </c:pt>
                <c:pt idx="1272">
                  <c:v>0.79149999999999998</c:v>
                </c:pt>
                <c:pt idx="1273">
                  <c:v>0.78649999999999998</c:v>
                </c:pt>
                <c:pt idx="1274">
                  <c:v>0.78149999999999997</c:v>
                </c:pt>
                <c:pt idx="1275">
                  <c:v>0.78659999999999997</c:v>
                </c:pt>
                <c:pt idx="1276">
                  <c:v>0.79279999999999995</c:v>
                </c:pt>
                <c:pt idx="1277">
                  <c:v>0.79469999999999996</c:v>
                </c:pt>
                <c:pt idx="1278">
                  <c:v>0.79349999999999998</c:v>
                </c:pt>
                <c:pt idx="1279">
                  <c:v>0.78981000000000001</c:v>
                </c:pt>
                <c:pt idx="1280">
                  <c:v>0.7913</c:v>
                </c:pt>
                <c:pt idx="1281">
                  <c:v>0.78610000000000002</c:v>
                </c:pt>
                <c:pt idx="1282">
                  <c:v>0.79049999999999998</c:v>
                </c:pt>
                <c:pt idx="1283">
                  <c:v>0.79359999999999997</c:v>
                </c:pt>
                <c:pt idx="1284">
                  <c:v>0.79330500000000004</c:v>
                </c:pt>
                <c:pt idx="1285">
                  <c:v>0.79039999999999999</c:v>
                </c:pt>
                <c:pt idx="1286">
                  <c:v>0.79049999999999998</c:v>
                </c:pt>
                <c:pt idx="1287">
                  <c:v>0.79779999999999995</c:v>
                </c:pt>
                <c:pt idx="1288">
                  <c:v>0.79990000000000006</c:v>
                </c:pt>
                <c:pt idx="1289">
                  <c:v>0.80130000000000001</c:v>
                </c:pt>
                <c:pt idx="1290">
                  <c:v>0.80049999999999999</c:v>
                </c:pt>
                <c:pt idx="1291">
                  <c:v>0.79957100000000003</c:v>
                </c:pt>
                <c:pt idx="1292">
                  <c:v>0.80044800000000005</c:v>
                </c:pt>
                <c:pt idx="1293">
                  <c:v>0.80344599999999999</c:v>
                </c:pt>
                <c:pt idx="1294">
                  <c:v>0.80502600000000002</c:v>
                </c:pt>
                <c:pt idx="1295">
                  <c:v>0.81030000000000002</c:v>
                </c:pt>
                <c:pt idx="1296">
                  <c:v>0.81420000000000003</c:v>
                </c:pt>
                <c:pt idx="1297">
                  <c:v>0.81530000000000002</c:v>
                </c:pt>
                <c:pt idx="1298">
                  <c:v>0.81579999999999997</c:v>
                </c:pt>
                <c:pt idx="1299">
                  <c:v>0.81720000000000004</c:v>
                </c:pt>
                <c:pt idx="1300">
                  <c:v>0.82030000000000003</c:v>
                </c:pt>
                <c:pt idx="1301">
                  <c:v>0.8216</c:v>
                </c:pt>
                <c:pt idx="1302">
                  <c:v>0.81389999999999996</c:v>
                </c:pt>
                <c:pt idx="1303">
                  <c:v>0.80889999999999995</c:v>
                </c:pt>
                <c:pt idx="1304">
                  <c:v>0.8115</c:v>
                </c:pt>
                <c:pt idx="1305">
                  <c:v>0.81430000000000002</c:v>
                </c:pt>
                <c:pt idx="1306">
                  <c:v>0.8105</c:v>
                </c:pt>
                <c:pt idx="1307">
                  <c:v>0.80700000000000005</c:v>
                </c:pt>
                <c:pt idx="1308">
                  <c:v>0.80649999999999999</c:v>
                </c:pt>
                <c:pt idx="1309">
                  <c:v>0.80575399999999997</c:v>
                </c:pt>
                <c:pt idx="1310">
                  <c:v>0.80640000000000001</c:v>
                </c:pt>
                <c:pt idx="1311">
                  <c:v>0.80700000000000005</c:v>
                </c:pt>
                <c:pt idx="1312">
                  <c:v>0.80859999999999999</c:v>
                </c:pt>
                <c:pt idx="1313">
                  <c:v>0.80359999999999998</c:v>
                </c:pt>
                <c:pt idx="1314">
                  <c:v>0.80305400000000005</c:v>
                </c:pt>
                <c:pt idx="1315">
                  <c:v>0.7984</c:v>
                </c:pt>
                <c:pt idx="1316">
                  <c:v>0.7994</c:v>
                </c:pt>
                <c:pt idx="1317">
                  <c:v>0.79920000000000002</c:v>
                </c:pt>
                <c:pt idx="1318">
                  <c:v>0.8075</c:v>
                </c:pt>
                <c:pt idx="1319">
                  <c:v>0.811558</c:v>
                </c:pt>
                <c:pt idx="1320">
                  <c:v>0.81030000000000002</c:v>
                </c:pt>
                <c:pt idx="1321">
                  <c:v>0.80989999999999995</c:v>
                </c:pt>
                <c:pt idx="1322">
                  <c:v>0.80679999999999996</c:v>
                </c:pt>
                <c:pt idx="1323">
                  <c:v>0.80510000000000004</c:v>
                </c:pt>
                <c:pt idx="1324">
                  <c:v>0.80330000000000001</c:v>
                </c:pt>
                <c:pt idx="1325">
                  <c:v>0.80100000000000005</c:v>
                </c:pt>
                <c:pt idx="1326">
                  <c:v>0.79459999999999997</c:v>
                </c:pt>
                <c:pt idx="1327">
                  <c:v>0.79279999999999995</c:v>
                </c:pt>
                <c:pt idx="1328">
                  <c:v>0.7913</c:v>
                </c:pt>
                <c:pt idx="1329">
                  <c:v>0.78739999999999999</c:v>
                </c:pt>
                <c:pt idx="1330">
                  <c:v>0.78620000000000001</c:v>
                </c:pt>
                <c:pt idx="1331">
                  <c:v>0.78680000000000005</c:v>
                </c:pt>
                <c:pt idx="1332">
                  <c:v>0.78369999999999995</c:v>
                </c:pt>
                <c:pt idx="1333">
                  <c:v>0.78300000000000003</c:v>
                </c:pt>
                <c:pt idx="1334">
                  <c:v>0.78459999999999996</c:v>
                </c:pt>
                <c:pt idx="1335">
                  <c:v>0.78749999999999998</c:v>
                </c:pt>
                <c:pt idx="1336">
                  <c:v>0.78739999999999999</c:v>
                </c:pt>
                <c:pt idx="1337">
                  <c:v>0.79559999999999997</c:v>
                </c:pt>
                <c:pt idx="1338">
                  <c:v>0.80210000000000004</c:v>
                </c:pt>
                <c:pt idx="1339">
                  <c:v>0.8014</c:v>
                </c:pt>
                <c:pt idx="1340">
                  <c:v>0.80089999999999995</c:v>
                </c:pt>
                <c:pt idx="1341">
                  <c:v>0.80289999999999995</c:v>
                </c:pt>
                <c:pt idx="1342">
                  <c:v>0.8044</c:v>
                </c:pt>
                <c:pt idx="1343">
                  <c:v>0.79779999999999995</c:v>
                </c:pt>
                <c:pt idx="1344">
                  <c:v>0.78910000000000002</c:v>
                </c:pt>
                <c:pt idx="1345">
                  <c:v>0.78939999999999999</c:v>
                </c:pt>
                <c:pt idx="1346">
                  <c:v>0.79390000000000005</c:v>
                </c:pt>
                <c:pt idx="1347">
                  <c:v>0.79430000000000001</c:v>
                </c:pt>
                <c:pt idx="1348">
                  <c:v>0.7883</c:v>
                </c:pt>
                <c:pt idx="1349">
                  <c:v>0.78866999999999998</c:v>
                </c:pt>
                <c:pt idx="1350">
                  <c:v>0.78939999999999999</c:v>
                </c:pt>
                <c:pt idx="1351">
                  <c:v>0.79279999999999995</c:v>
                </c:pt>
                <c:pt idx="1352">
                  <c:v>0.79159999999999997</c:v>
                </c:pt>
                <c:pt idx="1353">
                  <c:v>0.78090000000000004</c:v>
                </c:pt>
                <c:pt idx="1354">
                  <c:v>0.77410000000000001</c:v>
                </c:pt>
                <c:pt idx="1355">
                  <c:v>0.77439999999999998</c:v>
                </c:pt>
                <c:pt idx="1356">
                  <c:v>0.77549999999999997</c:v>
                </c:pt>
                <c:pt idx="1357">
                  <c:v>0.76739999999999997</c:v>
                </c:pt>
                <c:pt idx="1358">
                  <c:v>0.76729999999999998</c:v>
                </c:pt>
                <c:pt idx="1359">
                  <c:v>0.76270000000000004</c:v>
                </c:pt>
                <c:pt idx="1360">
                  <c:v>0.77259999999999995</c:v>
                </c:pt>
                <c:pt idx="1361">
                  <c:v>0.76459999999999995</c:v>
                </c:pt>
                <c:pt idx="1362">
                  <c:v>0.76259999999999994</c:v>
                </c:pt>
                <c:pt idx="1363">
                  <c:v>0.76729999999999998</c:v>
                </c:pt>
                <c:pt idx="1364">
                  <c:v>0.77190000000000003</c:v>
                </c:pt>
                <c:pt idx="1365">
                  <c:v>0.76470000000000005</c:v>
                </c:pt>
                <c:pt idx="1366">
                  <c:v>0.76759999999999995</c:v>
                </c:pt>
                <c:pt idx="1367">
                  <c:v>0.77010000000000001</c:v>
                </c:pt>
                <c:pt idx="1368">
                  <c:v>0.77559999999999996</c:v>
                </c:pt>
                <c:pt idx="1369">
                  <c:v>0.77080000000000004</c:v>
                </c:pt>
                <c:pt idx="1370">
                  <c:v>0.77200000000000002</c:v>
                </c:pt>
                <c:pt idx="1371">
                  <c:v>0.7722</c:v>
                </c:pt>
                <c:pt idx="1372">
                  <c:v>0.77159999999999995</c:v>
                </c:pt>
                <c:pt idx="1373">
                  <c:v>0.78010000000000002</c:v>
                </c:pt>
                <c:pt idx="1374">
                  <c:v>0.7823</c:v>
                </c:pt>
                <c:pt idx="1375">
                  <c:v>0.78490000000000004</c:v>
                </c:pt>
                <c:pt idx="1376">
                  <c:v>0.78239999999999998</c:v>
                </c:pt>
                <c:pt idx="1377">
                  <c:v>0.77790000000000004</c:v>
                </c:pt>
                <c:pt idx="1378">
                  <c:v>0.78210000000000002</c:v>
                </c:pt>
                <c:pt idx="1379">
                  <c:v>0.78296200000000005</c:v>
                </c:pt>
                <c:pt idx="1380">
                  <c:v>0.7823</c:v>
                </c:pt>
                <c:pt idx="1381">
                  <c:v>0.78659999999999997</c:v>
                </c:pt>
                <c:pt idx="1382">
                  <c:v>0.78759999999999997</c:v>
                </c:pt>
                <c:pt idx="1383">
                  <c:v>0.78320000000000001</c:v>
                </c:pt>
                <c:pt idx="1384">
                  <c:v>0.78852900000000004</c:v>
                </c:pt>
                <c:pt idx="1385">
                  <c:v>0.78789500000000001</c:v>
                </c:pt>
                <c:pt idx="1386">
                  <c:v>0.79184299999999996</c:v>
                </c:pt>
                <c:pt idx="1387">
                  <c:v>0.794076</c:v>
                </c:pt>
                <c:pt idx="1388">
                  <c:v>0.79753799999999997</c:v>
                </c:pt>
                <c:pt idx="1389">
                  <c:v>0.795269</c:v>
                </c:pt>
                <c:pt idx="1390">
                  <c:v>0.80277299999999996</c:v>
                </c:pt>
                <c:pt idx="1391">
                  <c:v>0.805674</c:v>
                </c:pt>
                <c:pt idx="1392">
                  <c:v>0.80172200000000005</c:v>
                </c:pt>
                <c:pt idx="1393">
                  <c:v>0.80868600000000002</c:v>
                </c:pt>
                <c:pt idx="1394">
                  <c:v>0.80396199999999995</c:v>
                </c:pt>
                <c:pt idx="1395">
                  <c:v>0.81367699999999998</c:v>
                </c:pt>
                <c:pt idx="1396">
                  <c:v>0.81498700000000002</c:v>
                </c:pt>
                <c:pt idx="1397">
                  <c:v>0.81715000000000004</c:v>
                </c:pt>
                <c:pt idx="1398">
                  <c:v>0.81198199999999998</c:v>
                </c:pt>
                <c:pt idx="1399">
                  <c:v>0.812419</c:v>
                </c:pt>
                <c:pt idx="1400">
                  <c:v>0.81189999999999996</c:v>
                </c:pt>
                <c:pt idx="1401">
                  <c:v>0.81479999999999997</c:v>
                </c:pt>
                <c:pt idx="1402">
                  <c:v>0.81369999999999998</c:v>
                </c:pt>
                <c:pt idx="1403">
                  <c:v>0.80689999999999995</c:v>
                </c:pt>
                <c:pt idx="1404">
                  <c:v>0.79930000000000001</c:v>
                </c:pt>
                <c:pt idx="1405">
                  <c:v>0.80020000000000002</c:v>
                </c:pt>
                <c:pt idx="1406">
                  <c:v>0.80189999999999995</c:v>
                </c:pt>
                <c:pt idx="1407">
                  <c:v>0.80679999999999996</c:v>
                </c:pt>
                <c:pt idx="1408">
                  <c:v>0.80420000000000003</c:v>
                </c:pt>
                <c:pt idx="1409">
                  <c:v>0.80110000000000003</c:v>
                </c:pt>
                <c:pt idx="1410">
                  <c:v>0.79190000000000005</c:v>
                </c:pt>
                <c:pt idx="1411">
                  <c:v>0.78749999999999998</c:v>
                </c:pt>
                <c:pt idx="1412">
                  <c:v>0.79049999999999998</c:v>
                </c:pt>
                <c:pt idx="1413">
                  <c:v>0.78910000000000002</c:v>
                </c:pt>
                <c:pt idx="1414">
                  <c:v>0.78649999999999998</c:v>
                </c:pt>
                <c:pt idx="1415">
                  <c:v>0.78569999999999995</c:v>
                </c:pt>
                <c:pt idx="1416">
                  <c:v>0.78949999999999998</c:v>
                </c:pt>
                <c:pt idx="1417">
                  <c:v>0.78949999999999998</c:v>
                </c:pt>
                <c:pt idx="1418">
                  <c:v>0.79120000000000001</c:v>
                </c:pt>
                <c:pt idx="1419">
                  <c:v>0.78824399999999994</c:v>
                </c:pt>
                <c:pt idx="1420">
                  <c:v>0.79010000000000002</c:v>
                </c:pt>
                <c:pt idx="1421">
                  <c:v>0.78749999999999998</c:v>
                </c:pt>
                <c:pt idx="1422">
                  <c:v>0.77959999999999996</c:v>
                </c:pt>
                <c:pt idx="1423">
                  <c:v>0.78459999999999996</c:v>
                </c:pt>
                <c:pt idx="1424">
                  <c:v>0.78634000000000004</c:v>
                </c:pt>
                <c:pt idx="1425">
                  <c:v>0.78369999999999995</c:v>
                </c:pt>
                <c:pt idx="1426">
                  <c:v>0.77839999999999998</c:v>
                </c:pt>
                <c:pt idx="1427">
                  <c:v>0.77310000000000001</c:v>
                </c:pt>
                <c:pt idx="1428">
                  <c:v>0.77349999999999997</c:v>
                </c:pt>
                <c:pt idx="1429">
                  <c:v>0.7702</c:v>
                </c:pt>
                <c:pt idx="1430">
                  <c:v>0.76690000000000003</c:v>
                </c:pt>
                <c:pt idx="1431">
                  <c:v>0.76549999999999996</c:v>
                </c:pt>
                <c:pt idx="1432">
                  <c:v>0.76780000000000004</c:v>
                </c:pt>
                <c:pt idx="1433">
                  <c:v>0.76219999999999999</c:v>
                </c:pt>
                <c:pt idx="1434">
                  <c:v>0.75829999999999997</c:v>
                </c:pt>
                <c:pt idx="1435">
                  <c:v>0.76119999999999999</c:v>
                </c:pt>
                <c:pt idx="1436">
                  <c:v>0.75929999999999997</c:v>
                </c:pt>
                <c:pt idx="1437">
                  <c:v>0.75329999999999997</c:v>
                </c:pt>
                <c:pt idx="1438">
                  <c:v>0.75119999999999998</c:v>
                </c:pt>
                <c:pt idx="1439">
                  <c:v>0.745699</c:v>
                </c:pt>
                <c:pt idx="1440">
                  <c:v>0.74450000000000005</c:v>
                </c:pt>
                <c:pt idx="1441">
                  <c:v>0.74719999999999998</c:v>
                </c:pt>
                <c:pt idx="1442">
                  <c:v>0.74390000000000001</c:v>
                </c:pt>
                <c:pt idx="1443">
                  <c:v>0.74160000000000004</c:v>
                </c:pt>
                <c:pt idx="1444">
                  <c:v>0.73465599999999998</c:v>
                </c:pt>
                <c:pt idx="1445">
                  <c:v>0.74680000000000002</c:v>
                </c:pt>
                <c:pt idx="1446">
                  <c:v>0.73770000000000002</c:v>
                </c:pt>
                <c:pt idx="1447">
                  <c:v>0.7278</c:v>
                </c:pt>
                <c:pt idx="1448">
                  <c:v>0.72219999999999995</c:v>
                </c:pt>
                <c:pt idx="1449">
                  <c:v>0.71928300000000001</c:v>
                </c:pt>
                <c:pt idx="1450">
                  <c:v>0.71319999999999995</c:v>
                </c:pt>
                <c:pt idx="1451">
                  <c:v>0.7107</c:v>
                </c:pt>
                <c:pt idx="1452">
                  <c:v>0.71</c:v>
                </c:pt>
                <c:pt idx="1453">
                  <c:v>0.72040000000000004</c:v>
                </c:pt>
                <c:pt idx="1454">
                  <c:v>0.71830000000000005</c:v>
                </c:pt>
                <c:pt idx="1455">
                  <c:v>0.71440000000000003</c:v>
                </c:pt>
                <c:pt idx="1456">
                  <c:v>0.70799999999999996</c:v>
                </c:pt>
                <c:pt idx="1457">
                  <c:v>0.69769999999999999</c:v>
                </c:pt>
                <c:pt idx="1458">
                  <c:v>0.69530000000000003</c:v>
                </c:pt>
                <c:pt idx="1459">
                  <c:v>0.70230000000000004</c:v>
                </c:pt>
                <c:pt idx="1460">
                  <c:v>0.70499999999999996</c:v>
                </c:pt>
                <c:pt idx="1461">
                  <c:v>0.70799999999999996</c:v>
                </c:pt>
                <c:pt idx="1462">
                  <c:v>0.71319999999999995</c:v>
                </c:pt>
                <c:pt idx="1463">
                  <c:v>0.71130000000000004</c:v>
                </c:pt>
                <c:pt idx="1464">
                  <c:v>0.70199999999999996</c:v>
                </c:pt>
                <c:pt idx="1465">
                  <c:v>0.70699999999999996</c:v>
                </c:pt>
                <c:pt idx="1466">
                  <c:v>0.70420000000000005</c:v>
                </c:pt>
                <c:pt idx="1467">
                  <c:v>0.69889999999999997</c:v>
                </c:pt>
                <c:pt idx="1468">
                  <c:v>0.7077</c:v>
                </c:pt>
                <c:pt idx="1469">
                  <c:v>0.70660000000000001</c:v>
                </c:pt>
                <c:pt idx="1470">
                  <c:v>0.70960000000000001</c:v>
                </c:pt>
                <c:pt idx="1471">
                  <c:v>0.71719999999999995</c:v>
                </c:pt>
                <c:pt idx="1472">
                  <c:v>0.70789999999999997</c:v>
                </c:pt>
                <c:pt idx="1473">
                  <c:v>0.70020000000000004</c:v>
                </c:pt>
                <c:pt idx="1474">
                  <c:v>0.69188899999999998</c:v>
                </c:pt>
                <c:pt idx="1475">
                  <c:v>0.69630000000000003</c:v>
                </c:pt>
                <c:pt idx="1476">
                  <c:v>0.70240000000000002</c:v>
                </c:pt>
                <c:pt idx="1477">
                  <c:v>0.70340000000000003</c:v>
                </c:pt>
                <c:pt idx="1478">
                  <c:v>0.69989999999999997</c:v>
                </c:pt>
                <c:pt idx="1479">
                  <c:v>0.69750000000000001</c:v>
                </c:pt>
                <c:pt idx="1480">
                  <c:v>0.70099999999999996</c:v>
                </c:pt>
                <c:pt idx="1481">
                  <c:v>0.70230000000000004</c:v>
                </c:pt>
                <c:pt idx="1482">
                  <c:v>0.69330000000000003</c:v>
                </c:pt>
                <c:pt idx="1483">
                  <c:v>0.69530000000000003</c:v>
                </c:pt>
                <c:pt idx="1484">
                  <c:v>0.69820000000000004</c:v>
                </c:pt>
                <c:pt idx="1485">
                  <c:v>0.69359999999999999</c:v>
                </c:pt>
                <c:pt idx="1486">
                  <c:v>0.68389999999999995</c:v>
                </c:pt>
                <c:pt idx="1487">
                  <c:v>0.67230000000000001</c:v>
                </c:pt>
                <c:pt idx="1488">
                  <c:v>0.67630000000000001</c:v>
                </c:pt>
                <c:pt idx="1489">
                  <c:v>0.67039099999999996</c:v>
                </c:pt>
                <c:pt idx="1490">
                  <c:v>0.67300000000000004</c:v>
                </c:pt>
                <c:pt idx="1491">
                  <c:v>0.67500000000000004</c:v>
                </c:pt>
                <c:pt idx="1492">
                  <c:v>0.67400000000000004</c:v>
                </c:pt>
                <c:pt idx="1493">
                  <c:v>0.68</c:v>
                </c:pt>
                <c:pt idx="1494">
                  <c:v>0.68840000000000001</c:v>
                </c:pt>
                <c:pt idx="1495">
                  <c:v>0.6865</c:v>
                </c:pt>
                <c:pt idx="1496">
                  <c:v>0.68589999999999995</c:v>
                </c:pt>
                <c:pt idx="1497">
                  <c:v>0.68789999999999996</c:v>
                </c:pt>
                <c:pt idx="1498">
                  <c:v>0.68410000000000004</c:v>
                </c:pt>
                <c:pt idx="1499">
                  <c:v>0.68820000000000003</c:v>
                </c:pt>
                <c:pt idx="1500">
                  <c:v>0.68420000000000003</c:v>
                </c:pt>
                <c:pt idx="1501">
                  <c:v>0.67490000000000006</c:v>
                </c:pt>
                <c:pt idx="1502">
                  <c:v>0.67249999999999999</c:v>
                </c:pt>
                <c:pt idx="1503">
                  <c:v>0.67510000000000003</c:v>
                </c:pt>
                <c:pt idx="1504">
                  <c:v>0.67459999999999998</c:v>
                </c:pt>
                <c:pt idx="1505">
                  <c:v>0.67400000000000004</c:v>
                </c:pt>
                <c:pt idx="1506">
                  <c:v>0.67020000000000002</c:v>
                </c:pt>
                <c:pt idx="1507">
                  <c:v>0.6704</c:v>
                </c:pt>
                <c:pt idx="1508">
                  <c:v>0.67400000000000004</c:v>
                </c:pt>
                <c:pt idx="1509">
                  <c:v>0.67328399999999999</c:v>
                </c:pt>
                <c:pt idx="1510">
                  <c:v>0.68159999999999998</c:v>
                </c:pt>
                <c:pt idx="1511">
                  <c:v>0.6875</c:v>
                </c:pt>
                <c:pt idx="1512">
                  <c:v>0.69369999999999998</c:v>
                </c:pt>
                <c:pt idx="1513">
                  <c:v>0.69520000000000004</c:v>
                </c:pt>
                <c:pt idx="1514">
                  <c:v>0.69672299999999998</c:v>
                </c:pt>
                <c:pt idx="1515">
                  <c:v>0.69586400000000004</c:v>
                </c:pt>
                <c:pt idx="1516">
                  <c:v>0.70150000000000001</c:v>
                </c:pt>
                <c:pt idx="1517">
                  <c:v>0.70040000000000002</c:v>
                </c:pt>
                <c:pt idx="1518">
                  <c:v>0.69640000000000002</c:v>
                </c:pt>
                <c:pt idx="1519">
                  <c:v>0.69525000000000003</c:v>
                </c:pt>
                <c:pt idx="1520">
                  <c:v>0.6986</c:v>
                </c:pt>
                <c:pt idx="1521">
                  <c:v>0.70036200000000004</c:v>
                </c:pt>
                <c:pt idx="1522">
                  <c:v>0.7026</c:v>
                </c:pt>
                <c:pt idx="1523">
                  <c:v>0.69752499999999995</c:v>
                </c:pt>
                <c:pt idx="1524">
                  <c:v>0.69350000000000001</c:v>
                </c:pt>
                <c:pt idx="1525">
                  <c:v>0.69799999999999995</c:v>
                </c:pt>
                <c:pt idx="1526">
                  <c:v>0.69630000000000003</c:v>
                </c:pt>
                <c:pt idx="1527">
                  <c:v>0.69245299999999999</c:v>
                </c:pt>
                <c:pt idx="1528">
                  <c:v>0.69410000000000005</c:v>
                </c:pt>
                <c:pt idx="1529">
                  <c:v>0.68889999999999996</c:v>
                </c:pt>
                <c:pt idx="1530">
                  <c:v>0.68899999999999995</c:v>
                </c:pt>
                <c:pt idx="1531">
                  <c:v>0.69430000000000003</c:v>
                </c:pt>
                <c:pt idx="1532">
                  <c:v>0.69100799999999996</c:v>
                </c:pt>
                <c:pt idx="1533">
                  <c:v>0.68978399999999995</c:v>
                </c:pt>
                <c:pt idx="1534">
                  <c:v>0.6956</c:v>
                </c:pt>
                <c:pt idx="1535">
                  <c:v>0.69379999999999997</c:v>
                </c:pt>
                <c:pt idx="1536">
                  <c:v>0.69433</c:v>
                </c:pt>
                <c:pt idx="1537">
                  <c:v>0.69906100000000004</c:v>
                </c:pt>
                <c:pt idx="1538">
                  <c:v>0.698847</c:v>
                </c:pt>
                <c:pt idx="1539">
                  <c:v>0.69869999999999999</c:v>
                </c:pt>
                <c:pt idx="1540">
                  <c:v>0.70052099999999995</c:v>
                </c:pt>
                <c:pt idx="1541">
                  <c:v>0.70441399999999998</c:v>
                </c:pt>
                <c:pt idx="1542">
                  <c:v>0.7056</c:v>
                </c:pt>
                <c:pt idx="1543">
                  <c:v>0.70373200000000002</c:v>
                </c:pt>
                <c:pt idx="1544">
                  <c:v>0.70660800000000001</c:v>
                </c:pt>
                <c:pt idx="1545">
                  <c:v>0.70550000000000002</c:v>
                </c:pt>
                <c:pt idx="1546">
                  <c:v>0.70450000000000002</c:v>
                </c:pt>
                <c:pt idx="1547">
                  <c:v>0.69830000000000003</c:v>
                </c:pt>
                <c:pt idx="1548">
                  <c:v>0.6966</c:v>
                </c:pt>
                <c:pt idx="1549">
                  <c:v>0.69410000000000005</c:v>
                </c:pt>
                <c:pt idx="1550">
                  <c:v>0.69230000000000003</c:v>
                </c:pt>
                <c:pt idx="1551">
                  <c:v>0.6895</c:v>
                </c:pt>
                <c:pt idx="1552">
                  <c:v>0.68930000000000002</c:v>
                </c:pt>
                <c:pt idx="1553">
                  <c:v>0.69540000000000002</c:v>
                </c:pt>
                <c:pt idx="1554">
                  <c:v>0.699403</c:v>
                </c:pt>
                <c:pt idx="1555">
                  <c:v>0.70350000000000001</c:v>
                </c:pt>
                <c:pt idx="1556">
                  <c:v>0.70440000000000003</c:v>
                </c:pt>
                <c:pt idx="1557">
                  <c:v>0.70450000000000002</c:v>
                </c:pt>
                <c:pt idx="1558">
                  <c:v>0.70489999999999997</c:v>
                </c:pt>
                <c:pt idx="1559">
                  <c:v>0.701816</c:v>
                </c:pt>
                <c:pt idx="1560">
                  <c:v>0.69820000000000004</c:v>
                </c:pt>
                <c:pt idx="1561">
                  <c:v>0.69189999999999996</c:v>
                </c:pt>
                <c:pt idx="1562">
                  <c:v>0.69379999999999997</c:v>
                </c:pt>
                <c:pt idx="1563">
                  <c:v>0.69182100000000002</c:v>
                </c:pt>
                <c:pt idx="1564">
                  <c:v>0.69390300000000005</c:v>
                </c:pt>
                <c:pt idx="1565">
                  <c:v>0.69359999999999999</c:v>
                </c:pt>
                <c:pt idx="1566">
                  <c:v>0.69610000000000005</c:v>
                </c:pt>
                <c:pt idx="1567">
                  <c:v>0.69430000000000003</c:v>
                </c:pt>
                <c:pt idx="1568">
                  <c:v>0.68440000000000001</c:v>
                </c:pt>
                <c:pt idx="1569">
                  <c:v>0.67632300000000001</c:v>
                </c:pt>
                <c:pt idx="1570">
                  <c:v>0.67900000000000005</c:v>
                </c:pt>
                <c:pt idx="1571">
                  <c:v>0.67179999999999995</c:v>
                </c:pt>
                <c:pt idx="1572">
                  <c:v>0.66869999999999996</c:v>
                </c:pt>
                <c:pt idx="1573">
                  <c:v>0.66800000000000004</c:v>
                </c:pt>
                <c:pt idx="1574">
                  <c:v>0.66991400000000001</c:v>
                </c:pt>
                <c:pt idx="1575">
                  <c:v>0.6724</c:v>
                </c:pt>
                <c:pt idx="1576">
                  <c:v>0.67200000000000004</c:v>
                </c:pt>
                <c:pt idx="1577">
                  <c:v>0.66469999999999996</c:v>
                </c:pt>
                <c:pt idx="1578">
                  <c:v>0.66279999999999994</c:v>
                </c:pt>
                <c:pt idx="1579">
                  <c:v>0.663906</c:v>
                </c:pt>
                <c:pt idx="1580">
                  <c:v>0.66169999999999995</c:v>
                </c:pt>
                <c:pt idx="1581">
                  <c:v>0.66425400000000001</c:v>
                </c:pt>
                <c:pt idx="1582">
                  <c:v>0.65600000000000003</c:v>
                </c:pt>
                <c:pt idx="1583">
                  <c:v>0.6492</c:v>
                </c:pt>
                <c:pt idx="1584">
                  <c:v>0.65204799999999996</c:v>
                </c:pt>
                <c:pt idx="1585">
                  <c:v>0.64974200000000004</c:v>
                </c:pt>
                <c:pt idx="1586">
                  <c:v>0.6472</c:v>
                </c:pt>
                <c:pt idx="1587">
                  <c:v>0.64644000000000001</c:v>
                </c:pt>
                <c:pt idx="1588">
                  <c:v>0.64892799999999995</c:v>
                </c:pt>
                <c:pt idx="1589">
                  <c:v>0.65223200000000003</c:v>
                </c:pt>
                <c:pt idx="1590">
                  <c:v>0.65190400000000004</c:v>
                </c:pt>
                <c:pt idx="1591">
                  <c:v>0.6522</c:v>
                </c:pt>
                <c:pt idx="1592">
                  <c:v>0.65210000000000001</c:v>
                </c:pt>
                <c:pt idx="1593">
                  <c:v>0.64910000000000001</c:v>
                </c:pt>
                <c:pt idx="1594">
                  <c:v>0.64471000000000001</c:v>
                </c:pt>
                <c:pt idx="1595">
                  <c:v>0.64503999999999995</c:v>
                </c:pt>
                <c:pt idx="1596">
                  <c:v>0.64829999999999999</c:v>
                </c:pt>
                <c:pt idx="1597">
                  <c:v>0.64549999999999996</c:v>
                </c:pt>
                <c:pt idx="1598">
                  <c:v>0.65139999999999998</c:v>
                </c:pt>
                <c:pt idx="1599">
                  <c:v>0.65797499999999998</c:v>
                </c:pt>
                <c:pt idx="1600">
                  <c:v>0.65749999999999997</c:v>
                </c:pt>
                <c:pt idx="1601">
                  <c:v>0.65490000000000004</c:v>
                </c:pt>
                <c:pt idx="1602">
                  <c:v>0.65500000000000003</c:v>
                </c:pt>
                <c:pt idx="1603">
                  <c:v>0.65390000000000004</c:v>
                </c:pt>
                <c:pt idx="1604">
                  <c:v>0.65820900000000004</c:v>
                </c:pt>
                <c:pt idx="1605">
                  <c:v>0.66190000000000004</c:v>
                </c:pt>
                <c:pt idx="1606">
                  <c:v>0.65500000000000003</c:v>
                </c:pt>
                <c:pt idx="1607">
                  <c:v>0.65449999999999997</c:v>
                </c:pt>
                <c:pt idx="1608">
                  <c:v>0.64749999999999996</c:v>
                </c:pt>
                <c:pt idx="1609">
                  <c:v>0.64866999999999997</c:v>
                </c:pt>
                <c:pt idx="1610">
                  <c:v>0.6502</c:v>
                </c:pt>
                <c:pt idx="1611">
                  <c:v>0.64939999999999998</c:v>
                </c:pt>
                <c:pt idx="1612">
                  <c:v>0.65264699999999998</c:v>
                </c:pt>
                <c:pt idx="1613">
                  <c:v>0.63949999999999996</c:v>
                </c:pt>
                <c:pt idx="1614">
                  <c:v>0.63472799999999996</c:v>
                </c:pt>
                <c:pt idx="1615">
                  <c:v>0.63919999999999999</c:v>
                </c:pt>
                <c:pt idx="1616">
                  <c:v>0.64373899999999995</c:v>
                </c:pt>
                <c:pt idx="1617">
                  <c:v>0.64054999999999995</c:v>
                </c:pt>
                <c:pt idx="1618">
                  <c:v>0.64829999999999999</c:v>
                </c:pt>
                <c:pt idx="1619">
                  <c:v>0.64890400000000004</c:v>
                </c:pt>
                <c:pt idx="1620">
                  <c:v>0.64690000000000003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74344"/>
        <c:axId val="150575912"/>
      </c:lineChart>
      <c:dateAx>
        <c:axId val="150574344"/>
        <c:scaling>
          <c:orientation val="minMax"/>
        </c:scaling>
        <c:delete val="0"/>
        <c:axPos val="b"/>
        <c:numFmt formatCode="mm/d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5912"/>
        <c:crosses val="autoZero"/>
        <c:auto val="1"/>
        <c:lblOffset val="100"/>
        <c:baseTimeUnit val="days"/>
      </c:dateAx>
      <c:valAx>
        <c:axId val="150575912"/>
        <c:scaling>
          <c:orientation val="minMax"/>
          <c:max val="0.88000000000000012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C00000"/>
                </a:solidFill>
              </a:rPr>
              <a:t>AUD_EUR Daily</a:t>
            </a:r>
            <a:r>
              <a:rPr lang="en-US" sz="1600" b="1" baseline="0">
                <a:solidFill>
                  <a:srgbClr val="C00000"/>
                </a:solidFill>
              </a:rPr>
              <a:t> Exchange Rate (EUR per AUD)</a:t>
            </a:r>
            <a:endParaRPr lang="en-US" sz="1600" b="1">
              <a:solidFill>
                <a:srgbClr val="C00000"/>
              </a:solidFill>
            </a:endParaRPr>
          </a:p>
          <a:p>
            <a:pPr>
              <a:defRPr/>
            </a:pPr>
            <a:r>
              <a:rPr lang="en-US"/>
              <a:t>01.01.2013-12.31.2015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79182207487222E-2"/>
          <c:y val="0.15380839199725055"/>
          <c:w val="0.92666818621356539"/>
          <c:h val="0.69133093400164503"/>
        </c:manualLayout>
      </c:layout>
      <c:lineChart>
        <c:grouping val="standard"/>
        <c:varyColors val="0"/>
        <c:ser>
          <c:idx val="0"/>
          <c:order val="0"/>
          <c:tx>
            <c:v>AUD_EUR</c:v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'Exchange Rates and COGS '!$A$2:$A$555</c:f>
              <c:numCache>
                <c:formatCode>mm/dd/yy</c:formatCode>
                <c:ptCount val="55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41281</c:v>
                </c:pt>
                <c:pt idx="5">
                  <c:v>41282</c:v>
                </c:pt>
                <c:pt idx="6">
                  <c:v>41283</c:v>
                </c:pt>
                <c:pt idx="7">
                  <c:v>41284</c:v>
                </c:pt>
                <c:pt idx="8">
                  <c:v>41285</c:v>
                </c:pt>
                <c:pt idx="9">
                  <c:v>41288</c:v>
                </c:pt>
                <c:pt idx="10">
                  <c:v>41289</c:v>
                </c:pt>
                <c:pt idx="11">
                  <c:v>41290</c:v>
                </c:pt>
                <c:pt idx="12">
                  <c:v>41291</c:v>
                </c:pt>
                <c:pt idx="13">
                  <c:v>41292</c:v>
                </c:pt>
                <c:pt idx="14">
                  <c:v>41295</c:v>
                </c:pt>
                <c:pt idx="15">
                  <c:v>41296</c:v>
                </c:pt>
                <c:pt idx="16">
                  <c:v>41297</c:v>
                </c:pt>
                <c:pt idx="17">
                  <c:v>41298</c:v>
                </c:pt>
                <c:pt idx="18">
                  <c:v>41299</c:v>
                </c:pt>
                <c:pt idx="19">
                  <c:v>41302</c:v>
                </c:pt>
                <c:pt idx="20">
                  <c:v>41303</c:v>
                </c:pt>
                <c:pt idx="21">
                  <c:v>41304</c:v>
                </c:pt>
                <c:pt idx="22">
                  <c:v>41305</c:v>
                </c:pt>
                <c:pt idx="23">
                  <c:v>41306</c:v>
                </c:pt>
                <c:pt idx="24">
                  <c:v>41309</c:v>
                </c:pt>
                <c:pt idx="25">
                  <c:v>41310</c:v>
                </c:pt>
                <c:pt idx="26">
                  <c:v>41311</c:v>
                </c:pt>
                <c:pt idx="27">
                  <c:v>41312</c:v>
                </c:pt>
                <c:pt idx="28">
                  <c:v>41313</c:v>
                </c:pt>
                <c:pt idx="29">
                  <c:v>41316</c:v>
                </c:pt>
                <c:pt idx="30">
                  <c:v>41317</c:v>
                </c:pt>
                <c:pt idx="31">
                  <c:v>41318</c:v>
                </c:pt>
                <c:pt idx="32">
                  <c:v>41319</c:v>
                </c:pt>
                <c:pt idx="33">
                  <c:v>41320</c:v>
                </c:pt>
                <c:pt idx="34">
                  <c:v>41323</c:v>
                </c:pt>
                <c:pt idx="35">
                  <c:v>41324</c:v>
                </c:pt>
                <c:pt idx="36">
                  <c:v>41325</c:v>
                </c:pt>
                <c:pt idx="37">
                  <c:v>41326</c:v>
                </c:pt>
                <c:pt idx="38">
                  <c:v>41327</c:v>
                </c:pt>
                <c:pt idx="39">
                  <c:v>41330</c:v>
                </c:pt>
                <c:pt idx="40">
                  <c:v>41331</c:v>
                </c:pt>
                <c:pt idx="41">
                  <c:v>41332</c:v>
                </c:pt>
                <c:pt idx="42">
                  <c:v>41333</c:v>
                </c:pt>
                <c:pt idx="43">
                  <c:v>41334</c:v>
                </c:pt>
                <c:pt idx="44">
                  <c:v>41337</c:v>
                </c:pt>
                <c:pt idx="45">
                  <c:v>41338</c:v>
                </c:pt>
                <c:pt idx="46">
                  <c:v>41339</c:v>
                </c:pt>
                <c:pt idx="47">
                  <c:v>41340</c:v>
                </c:pt>
                <c:pt idx="48">
                  <c:v>41341</c:v>
                </c:pt>
                <c:pt idx="49">
                  <c:v>41344</c:v>
                </c:pt>
                <c:pt idx="50">
                  <c:v>41345</c:v>
                </c:pt>
                <c:pt idx="51">
                  <c:v>41346</c:v>
                </c:pt>
                <c:pt idx="52">
                  <c:v>41347</c:v>
                </c:pt>
                <c:pt idx="53">
                  <c:v>41348</c:v>
                </c:pt>
                <c:pt idx="54">
                  <c:v>41351</c:v>
                </c:pt>
                <c:pt idx="55">
                  <c:v>41352</c:v>
                </c:pt>
                <c:pt idx="56">
                  <c:v>41353</c:v>
                </c:pt>
                <c:pt idx="57">
                  <c:v>41354</c:v>
                </c:pt>
                <c:pt idx="58">
                  <c:v>41355</c:v>
                </c:pt>
                <c:pt idx="59">
                  <c:v>41358</c:v>
                </c:pt>
                <c:pt idx="60">
                  <c:v>41359</c:v>
                </c:pt>
                <c:pt idx="61">
                  <c:v>41360</c:v>
                </c:pt>
                <c:pt idx="62">
                  <c:v>41361</c:v>
                </c:pt>
                <c:pt idx="63">
                  <c:v>41362</c:v>
                </c:pt>
                <c:pt idx="64">
                  <c:v>41365</c:v>
                </c:pt>
                <c:pt idx="65">
                  <c:v>41366</c:v>
                </c:pt>
                <c:pt idx="66">
                  <c:v>41367</c:v>
                </c:pt>
                <c:pt idx="67">
                  <c:v>41368</c:v>
                </c:pt>
                <c:pt idx="68">
                  <c:v>41369</c:v>
                </c:pt>
                <c:pt idx="69">
                  <c:v>41372</c:v>
                </c:pt>
                <c:pt idx="70">
                  <c:v>41373</c:v>
                </c:pt>
                <c:pt idx="71">
                  <c:v>41374</c:v>
                </c:pt>
                <c:pt idx="72">
                  <c:v>41375</c:v>
                </c:pt>
                <c:pt idx="73">
                  <c:v>41376</c:v>
                </c:pt>
                <c:pt idx="74">
                  <c:v>41379</c:v>
                </c:pt>
                <c:pt idx="75">
                  <c:v>41380</c:v>
                </c:pt>
                <c:pt idx="76">
                  <c:v>41381</c:v>
                </c:pt>
                <c:pt idx="77">
                  <c:v>41382</c:v>
                </c:pt>
                <c:pt idx="78">
                  <c:v>41383</c:v>
                </c:pt>
                <c:pt idx="79">
                  <c:v>41386</c:v>
                </c:pt>
                <c:pt idx="80">
                  <c:v>41387</c:v>
                </c:pt>
                <c:pt idx="81">
                  <c:v>41388</c:v>
                </c:pt>
                <c:pt idx="82">
                  <c:v>41389</c:v>
                </c:pt>
                <c:pt idx="83">
                  <c:v>41390</c:v>
                </c:pt>
                <c:pt idx="84">
                  <c:v>41393</c:v>
                </c:pt>
                <c:pt idx="85">
                  <c:v>41394</c:v>
                </c:pt>
                <c:pt idx="86">
                  <c:v>41395</c:v>
                </c:pt>
                <c:pt idx="87">
                  <c:v>41396</c:v>
                </c:pt>
                <c:pt idx="88">
                  <c:v>41397</c:v>
                </c:pt>
                <c:pt idx="89">
                  <c:v>41400</c:v>
                </c:pt>
                <c:pt idx="90">
                  <c:v>41401</c:v>
                </c:pt>
                <c:pt idx="91">
                  <c:v>41402</c:v>
                </c:pt>
                <c:pt idx="92">
                  <c:v>41403</c:v>
                </c:pt>
                <c:pt idx="93">
                  <c:v>41404</c:v>
                </c:pt>
                <c:pt idx="94">
                  <c:v>41407</c:v>
                </c:pt>
                <c:pt idx="95">
                  <c:v>41408</c:v>
                </c:pt>
                <c:pt idx="96">
                  <c:v>41409</c:v>
                </c:pt>
                <c:pt idx="97">
                  <c:v>41410</c:v>
                </c:pt>
                <c:pt idx="98">
                  <c:v>41411</c:v>
                </c:pt>
                <c:pt idx="99">
                  <c:v>41414</c:v>
                </c:pt>
                <c:pt idx="100">
                  <c:v>41415</c:v>
                </c:pt>
                <c:pt idx="101">
                  <c:v>41416</c:v>
                </c:pt>
                <c:pt idx="102">
                  <c:v>41417</c:v>
                </c:pt>
                <c:pt idx="103">
                  <c:v>41418</c:v>
                </c:pt>
                <c:pt idx="104">
                  <c:v>41421</c:v>
                </c:pt>
                <c:pt idx="105">
                  <c:v>41422</c:v>
                </c:pt>
                <c:pt idx="106">
                  <c:v>41423</c:v>
                </c:pt>
                <c:pt idx="107">
                  <c:v>41424</c:v>
                </c:pt>
                <c:pt idx="108">
                  <c:v>41425</c:v>
                </c:pt>
                <c:pt idx="109">
                  <c:v>41428</c:v>
                </c:pt>
                <c:pt idx="110">
                  <c:v>41429</c:v>
                </c:pt>
                <c:pt idx="111">
                  <c:v>41430</c:v>
                </c:pt>
                <c:pt idx="112">
                  <c:v>41431</c:v>
                </c:pt>
                <c:pt idx="113">
                  <c:v>41432</c:v>
                </c:pt>
                <c:pt idx="114">
                  <c:v>41435</c:v>
                </c:pt>
                <c:pt idx="115">
                  <c:v>41436</c:v>
                </c:pt>
                <c:pt idx="116">
                  <c:v>41437</c:v>
                </c:pt>
                <c:pt idx="117">
                  <c:v>41438</c:v>
                </c:pt>
                <c:pt idx="118">
                  <c:v>41439</c:v>
                </c:pt>
                <c:pt idx="119">
                  <c:v>41442</c:v>
                </c:pt>
                <c:pt idx="120">
                  <c:v>41443</c:v>
                </c:pt>
                <c:pt idx="121">
                  <c:v>41444</c:v>
                </c:pt>
                <c:pt idx="122">
                  <c:v>41445</c:v>
                </c:pt>
                <c:pt idx="123">
                  <c:v>41446</c:v>
                </c:pt>
                <c:pt idx="124">
                  <c:v>41449</c:v>
                </c:pt>
                <c:pt idx="125">
                  <c:v>41450</c:v>
                </c:pt>
                <c:pt idx="126">
                  <c:v>41451</c:v>
                </c:pt>
                <c:pt idx="127">
                  <c:v>41452</c:v>
                </c:pt>
                <c:pt idx="128">
                  <c:v>41453</c:v>
                </c:pt>
                <c:pt idx="129">
                  <c:v>41456</c:v>
                </c:pt>
                <c:pt idx="130">
                  <c:v>41457</c:v>
                </c:pt>
                <c:pt idx="131">
                  <c:v>41458</c:v>
                </c:pt>
                <c:pt idx="132">
                  <c:v>41459</c:v>
                </c:pt>
                <c:pt idx="133">
                  <c:v>41460</c:v>
                </c:pt>
                <c:pt idx="134">
                  <c:v>41463</c:v>
                </c:pt>
                <c:pt idx="135">
                  <c:v>41464</c:v>
                </c:pt>
                <c:pt idx="136">
                  <c:v>41465</c:v>
                </c:pt>
                <c:pt idx="137">
                  <c:v>41466</c:v>
                </c:pt>
                <c:pt idx="138">
                  <c:v>41467</c:v>
                </c:pt>
                <c:pt idx="139">
                  <c:v>41470</c:v>
                </c:pt>
                <c:pt idx="140">
                  <c:v>41471</c:v>
                </c:pt>
                <c:pt idx="141">
                  <c:v>41472</c:v>
                </c:pt>
                <c:pt idx="142">
                  <c:v>41473</c:v>
                </c:pt>
                <c:pt idx="143">
                  <c:v>41474</c:v>
                </c:pt>
                <c:pt idx="144">
                  <c:v>41477</c:v>
                </c:pt>
                <c:pt idx="145">
                  <c:v>41478</c:v>
                </c:pt>
                <c:pt idx="146">
                  <c:v>41479</c:v>
                </c:pt>
                <c:pt idx="147">
                  <c:v>41480</c:v>
                </c:pt>
                <c:pt idx="148">
                  <c:v>41481</c:v>
                </c:pt>
                <c:pt idx="149">
                  <c:v>41484</c:v>
                </c:pt>
                <c:pt idx="150">
                  <c:v>41485</c:v>
                </c:pt>
                <c:pt idx="151">
                  <c:v>41486</c:v>
                </c:pt>
                <c:pt idx="152">
                  <c:v>41487</c:v>
                </c:pt>
                <c:pt idx="153">
                  <c:v>41488</c:v>
                </c:pt>
                <c:pt idx="154">
                  <c:v>41491</c:v>
                </c:pt>
                <c:pt idx="155">
                  <c:v>41492</c:v>
                </c:pt>
                <c:pt idx="156">
                  <c:v>41493</c:v>
                </c:pt>
                <c:pt idx="157">
                  <c:v>41494</c:v>
                </c:pt>
                <c:pt idx="158">
                  <c:v>41495</c:v>
                </c:pt>
                <c:pt idx="159">
                  <c:v>41498</c:v>
                </c:pt>
                <c:pt idx="160">
                  <c:v>41499</c:v>
                </c:pt>
                <c:pt idx="161">
                  <c:v>41500</c:v>
                </c:pt>
                <c:pt idx="162">
                  <c:v>41501</c:v>
                </c:pt>
                <c:pt idx="163">
                  <c:v>41502</c:v>
                </c:pt>
                <c:pt idx="164">
                  <c:v>41505</c:v>
                </c:pt>
                <c:pt idx="165">
                  <c:v>41506</c:v>
                </c:pt>
                <c:pt idx="166">
                  <c:v>41507</c:v>
                </c:pt>
                <c:pt idx="167">
                  <c:v>41508</c:v>
                </c:pt>
                <c:pt idx="168">
                  <c:v>41509</c:v>
                </c:pt>
                <c:pt idx="169">
                  <c:v>41512</c:v>
                </c:pt>
                <c:pt idx="170">
                  <c:v>41513</c:v>
                </c:pt>
                <c:pt idx="171">
                  <c:v>41514</c:v>
                </c:pt>
                <c:pt idx="172">
                  <c:v>41515</c:v>
                </c:pt>
                <c:pt idx="173">
                  <c:v>41516</c:v>
                </c:pt>
                <c:pt idx="174">
                  <c:v>41519</c:v>
                </c:pt>
                <c:pt idx="175">
                  <c:v>41520</c:v>
                </c:pt>
                <c:pt idx="176">
                  <c:v>41521</c:v>
                </c:pt>
                <c:pt idx="177">
                  <c:v>41522</c:v>
                </c:pt>
                <c:pt idx="178">
                  <c:v>41523</c:v>
                </c:pt>
                <c:pt idx="179">
                  <c:v>41526</c:v>
                </c:pt>
                <c:pt idx="180">
                  <c:v>41527</c:v>
                </c:pt>
                <c:pt idx="181">
                  <c:v>41528</c:v>
                </c:pt>
                <c:pt idx="182">
                  <c:v>41529</c:v>
                </c:pt>
                <c:pt idx="183">
                  <c:v>41530</c:v>
                </c:pt>
                <c:pt idx="184">
                  <c:v>41533</c:v>
                </c:pt>
                <c:pt idx="185">
                  <c:v>41534</c:v>
                </c:pt>
                <c:pt idx="186">
                  <c:v>41535</c:v>
                </c:pt>
                <c:pt idx="187">
                  <c:v>41536</c:v>
                </c:pt>
                <c:pt idx="188">
                  <c:v>41537</c:v>
                </c:pt>
                <c:pt idx="189">
                  <c:v>41540</c:v>
                </c:pt>
                <c:pt idx="190">
                  <c:v>41541</c:v>
                </c:pt>
                <c:pt idx="191">
                  <c:v>41542</c:v>
                </c:pt>
                <c:pt idx="192">
                  <c:v>41543</c:v>
                </c:pt>
                <c:pt idx="193">
                  <c:v>41544</c:v>
                </c:pt>
                <c:pt idx="194">
                  <c:v>41547</c:v>
                </c:pt>
                <c:pt idx="195">
                  <c:v>41548</c:v>
                </c:pt>
                <c:pt idx="196">
                  <c:v>41549</c:v>
                </c:pt>
                <c:pt idx="197">
                  <c:v>41550</c:v>
                </c:pt>
                <c:pt idx="198">
                  <c:v>41551</c:v>
                </c:pt>
                <c:pt idx="199">
                  <c:v>41554</c:v>
                </c:pt>
                <c:pt idx="200">
                  <c:v>41555</c:v>
                </c:pt>
                <c:pt idx="201">
                  <c:v>41556</c:v>
                </c:pt>
                <c:pt idx="202">
                  <c:v>41557</c:v>
                </c:pt>
                <c:pt idx="203">
                  <c:v>41558</c:v>
                </c:pt>
                <c:pt idx="204">
                  <c:v>41561</c:v>
                </c:pt>
                <c:pt idx="205">
                  <c:v>41562</c:v>
                </c:pt>
                <c:pt idx="206">
                  <c:v>41563</c:v>
                </c:pt>
                <c:pt idx="207">
                  <c:v>41564</c:v>
                </c:pt>
                <c:pt idx="208">
                  <c:v>41565</c:v>
                </c:pt>
                <c:pt idx="209">
                  <c:v>41568</c:v>
                </c:pt>
                <c:pt idx="210">
                  <c:v>41569</c:v>
                </c:pt>
                <c:pt idx="211">
                  <c:v>41570</c:v>
                </c:pt>
                <c:pt idx="212">
                  <c:v>41571</c:v>
                </c:pt>
                <c:pt idx="213">
                  <c:v>41572</c:v>
                </c:pt>
                <c:pt idx="214">
                  <c:v>41575</c:v>
                </c:pt>
                <c:pt idx="215">
                  <c:v>41576</c:v>
                </c:pt>
                <c:pt idx="216">
                  <c:v>41577</c:v>
                </c:pt>
                <c:pt idx="217">
                  <c:v>41578</c:v>
                </c:pt>
                <c:pt idx="218">
                  <c:v>41579</c:v>
                </c:pt>
                <c:pt idx="219">
                  <c:v>41582</c:v>
                </c:pt>
                <c:pt idx="220">
                  <c:v>41583</c:v>
                </c:pt>
                <c:pt idx="221">
                  <c:v>41584</c:v>
                </c:pt>
                <c:pt idx="222">
                  <c:v>41585</c:v>
                </c:pt>
                <c:pt idx="223">
                  <c:v>41586</c:v>
                </c:pt>
                <c:pt idx="224">
                  <c:v>41589</c:v>
                </c:pt>
                <c:pt idx="225">
                  <c:v>41590</c:v>
                </c:pt>
                <c:pt idx="226">
                  <c:v>41591</c:v>
                </c:pt>
                <c:pt idx="227">
                  <c:v>41592</c:v>
                </c:pt>
                <c:pt idx="228">
                  <c:v>41593</c:v>
                </c:pt>
                <c:pt idx="229">
                  <c:v>41596</c:v>
                </c:pt>
                <c:pt idx="230">
                  <c:v>41597</c:v>
                </c:pt>
                <c:pt idx="231">
                  <c:v>41598</c:v>
                </c:pt>
                <c:pt idx="232">
                  <c:v>41599</c:v>
                </c:pt>
                <c:pt idx="233">
                  <c:v>41600</c:v>
                </c:pt>
                <c:pt idx="234">
                  <c:v>41603</c:v>
                </c:pt>
                <c:pt idx="235">
                  <c:v>41604</c:v>
                </c:pt>
                <c:pt idx="236">
                  <c:v>41605</c:v>
                </c:pt>
                <c:pt idx="237">
                  <c:v>41606</c:v>
                </c:pt>
                <c:pt idx="238">
                  <c:v>41607</c:v>
                </c:pt>
                <c:pt idx="239">
                  <c:v>41610</c:v>
                </c:pt>
                <c:pt idx="240">
                  <c:v>41611</c:v>
                </c:pt>
                <c:pt idx="241">
                  <c:v>41612</c:v>
                </c:pt>
                <c:pt idx="242">
                  <c:v>41613</c:v>
                </c:pt>
                <c:pt idx="243">
                  <c:v>41614</c:v>
                </c:pt>
                <c:pt idx="244">
                  <c:v>41617</c:v>
                </c:pt>
                <c:pt idx="245">
                  <c:v>41618</c:v>
                </c:pt>
                <c:pt idx="246">
                  <c:v>41619</c:v>
                </c:pt>
                <c:pt idx="247">
                  <c:v>41620</c:v>
                </c:pt>
                <c:pt idx="248">
                  <c:v>41621</c:v>
                </c:pt>
                <c:pt idx="249">
                  <c:v>41624</c:v>
                </c:pt>
                <c:pt idx="250">
                  <c:v>41625</c:v>
                </c:pt>
                <c:pt idx="251">
                  <c:v>41626</c:v>
                </c:pt>
                <c:pt idx="252">
                  <c:v>41627</c:v>
                </c:pt>
                <c:pt idx="253">
                  <c:v>41628</c:v>
                </c:pt>
                <c:pt idx="254">
                  <c:v>41631</c:v>
                </c:pt>
                <c:pt idx="255">
                  <c:v>41632</c:v>
                </c:pt>
                <c:pt idx="256">
                  <c:v>41633</c:v>
                </c:pt>
                <c:pt idx="257">
                  <c:v>41634</c:v>
                </c:pt>
                <c:pt idx="258">
                  <c:v>41635</c:v>
                </c:pt>
                <c:pt idx="259">
                  <c:v>41638</c:v>
                </c:pt>
                <c:pt idx="260">
                  <c:v>41639</c:v>
                </c:pt>
                <c:pt idx="261">
                  <c:v>41640</c:v>
                </c:pt>
                <c:pt idx="262">
                  <c:v>41641</c:v>
                </c:pt>
                <c:pt idx="263">
                  <c:v>41642</c:v>
                </c:pt>
                <c:pt idx="264">
                  <c:v>41645</c:v>
                </c:pt>
                <c:pt idx="265">
                  <c:v>41646</c:v>
                </c:pt>
                <c:pt idx="266">
                  <c:v>41647</c:v>
                </c:pt>
                <c:pt idx="267">
                  <c:v>41648</c:v>
                </c:pt>
                <c:pt idx="268">
                  <c:v>41649</c:v>
                </c:pt>
                <c:pt idx="269">
                  <c:v>41652</c:v>
                </c:pt>
                <c:pt idx="270">
                  <c:v>41653</c:v>
                </c:pt>
                <c:pt idx="271">
                  <c:v>41654</c:v>
                </c:pt>
                <c:pt idx="272">
                  <c:v>41655</c:v>
                </c:pt>
                <c:pt idx="273">
                  <c:v>41656</c:v>
                </c:pt>
                <c:pt idx="274">
                  <c:v>41659</c:v>
                </c:pt>
                <c:pt idx="275">
                  <c:v>41660</c:v>
                </c:pt>
                <c:pt idx="276">
                  <c:v>41661</c:v>
                </c:pt>
                <c:pt idx="277">
                  <c:v>41662</c:v>
                </c:pt>
                <c:pt idx="278">
                  <c:v>41663</c:v>
                </c:pt>
                <c:pt idx="279">
                  <c:v>41666</c:v>
                </c:pt>
                <c:pt idx="280">
                  <c:v>41667</c:v>
                </c:pt>
                <c:pt idx="281">
                  <c:v>41668</c:v>
                </c:pt>
                <c:pt idx="282">
                  <c:v>41669</c:v>
                </c:pt>
                <c:pt idx="283">
                  <c:v>41670</c:v>
                </c:pt>
                <c:pt idx="284">
                  <c:v>41673</c:v>
                </c:pt>
                <c:pt idx="285">
                  <c:v>41674</c:v>
                </c:pt>
                <c:pt idx="286">
                  <c:v>41675</c:v>
                </c:pt>
                <c:pt idx="287">
                  <c:v>41676</c:v>
                </c:pt>
                <c:pt idx="288">
                  <c:v>41677</c:v>
                </c:pt>
                <c:pt idx="289">
                  <c:v>41680</c:v>
                </c:pt>
                <c:pt idx="290">
                  <c:v>41681</c:v>
                </c:pt>
                <c:pt idx="291">
                  <c:v>41682</c:v>
                </c:pt>
                <c:pt idx="292">
                  <c:v>41683</c:v>
                </c:pt>
                <c:pt idx="293">
                  <c:v>41684</c:v>
                </c:pt>
                <c:pt idx="294">
                  <c:v>41687</c:v>
                </c:pt>
                <c:pt idx="295">
                  <c:v>41688</c:v>
                </c:pt>
                <c:pt idx="296">
                  <c:v>41689</c:v>
                </c:pt>
                <c:pt idx="297">
                  <c:v>41690</c:v>
                </c:pt>
                <c:pt idx="298">
                  <c:v>41691</c:v>
                </c:pt>
                <c:pt idx="299">
                  <c:v>41694</c:v>
                </c:pt>
                <c:pt idx="300">
                  <c:v>41695</c:v>
                </c:pt>
                <c:pt idx="301">
                  <c:v>41696</c:v>
                </c:pt>
                <c:pt idx="302">
                  <c:v>41697</c:v>
                </c:pt>
                <c:pt idx="303">
                  <c:v>41698</c:v>
                </c:pt>
                <c:pt idx="304">
                  <c:v>41701</c:v>
                </c:pt>
                <c:pt idx="305">
                  <c:v>41702</c:v>
                </c:pt>
                <c:pt idx="306">
                  <c:v>41703</c:v>
                </c:pt>
                <c:pt idx="307">
                  <c:v>41704</c:v>
                </c:pt>
                <c:pt idx="308">
                  <c:v>41705</c:v>
                </c:pt>
                <c:pt idx="309">
                  <c:v>41708</c:v>
                </c:pt>
                <c:pt idx="310">
                  <c:v>41709</c:v>
                </c:pt>
                <c:pt idx="311">
                  <c:v>41710</c:v>
                </c:pt>
                <c:pt idx="312">
                  <c:v>41711</c:v>
                </c:pt>
                <c:pt idx="313">
                  <c:v>41712</c:v>
                </c:pt>
                <c:pt idx="314">
                  <c:v>41715</c:v>
                </c:pt>
                <c:pt idx="315">
                  <c:v>41716</c:v>
                </c:pt>
                <c:pt idx="316">
                  <c:v>41717</c:v>
                </c:pt>
                <c:pt idx="317">
                  <c:v>41718</c:v>
                </c:pt>
                <c:pt idx="318">
                  <c:v>41719</c:v>
                </c:pt>
                <c:pt idx="319">
                  <c:v>41722</c:v>
                </c:pt>
                <c:pt idx="320">
                  <c:v>41723</c:v>
                </c:pt>
                <c:pt idx="321">
                  <c:v>41724</c:v>
                </c:pt>
                <c:pt idx="322">
                  <c:v>41725</c:v>
                </c:pt>
                <c:pt idx="323">
                  <c:v>41726</c:v>
                </c:pt>
                <c:pt idx="324">
                  <c:v>41729</c:v>
                </c:pt>
                <c:pt idx="325">
                  <c:v>41730</c:v>
                </c:pt>
                <c:pt idx="326">
                  <c:v>41731</c:v>
                </c:pt>
                <c:pt idx="327">
                  <c:v>41732</c:v>
                </c:pt>
                <c:pt idx="328">
                  <c:v>41733</c:v>
                </c:pt>
                <c:pt idx="329">
                  <c:v>41736</c:v>
                </c:pt>
                <c:pt idx="330">
                  <c:v>41737</c:v>
                </c:pt>
                <c:pt idx="331">
                  <c:v>41738</c:v>
                </c:pt>
                <c:pt idx="332">
                  <c:v>41739</c:v>
                </c:pt>
                <c:pt idx="333">
                  <c:v>41740</c:v>
                </c:pt>
                <c:pt idx="334">
                  <c:v>41743</c:v>
                </c:pt>
                <c:pt idx="335">
                  <c:v>41744</c:v>
                </c:pt>
                <c:pt idx="336">
                  <c:v>41745</c:v>
                </c:pt>
                <c:pt idx="337">
                  <c:v>41746</c:v>
                </c:pt>
                <c:pt idx="338">
                  <c:v>41747</c:v>
                </c:pt>
                <c:pt idx="339">
                  <c:v>41750</c:v>
                </c:pt>
                <c:pt idx="340">
                  <c:v>41751</c:v>
                </c:pt>
                <c:pt idx="341">
                  <c:v>41752</c:v>
                </c:pt>
                <c:pt idx="342">
                  <c:v>41753</c:v>
                </c:pt>
                <c:pt idx="343">
                  <c:v>41754</c:v>
                </c:pt>
                <c:pt idx="344">
                  <c:v>41757</c:v>
                </c:pt>
                <c:pt idx="345">
                  <c:v>41758</c:v>
                </c:pt>
                <c:pt idx="346">
                  <c:v>41759</c:v>
                </c:pt>
                <c:pt idx="347">
                  <c:v>41760</c:v>
                </c:pt>
                <c:pt idx="348">
                  <c:v>41761</c:v>
                </c:pt>
                <c:pt idx="349">
                  <c:v>41764</c:v>
                </c:pt>
                <c:pt idx="350">
                  <c:v>41765</c:v>
                </c:pt>
                <c:pt idx="351">
                  <c:v>41766</c:v>
                </c:pt>
                <c:pt idx="352">
                  <c:v>41767</c:v>
                </c:pt>
                <c:pt idx="353">
                  <c:v>41768</c:v>
                </c:pt>
                <c:pt idx="354">
                  <c:v>41771</c:v>
                </c:pt>
                <c:pt idx="355">
                  <c:v>41772</c:v>
                </c:pt>
                <c:pt idx="356">
                  <c:v>41773</c:v>
                </c:pt>
                <c:pt idx="357">
                  <c:v>41774</c:v>
                </c:pt>
                <c:pt idx="358">
                  <c:v>41775</c:v>
                </c:pt>
                <c:pt idx="359">
                  <c:v>41778</c:v>
                </c:pt>
                <c:pt idx="360">
                  <c:v>41779</c:v>
                </c:pt>
                <c:pt idx="361">
                  <c:v>41780</c:v>
                </c:pt>
                <c:pt idx="362">
                  <c:v>41781</c:v>
                </c:pt>
                <c:pt idx="363">
                  <c:v>41782</c:v>
                </c:pt>
                <c:pt idx="364">
                  <c:v>41785</c:v>
                </c:pt>
                <c:pt idx="365">
                  <c:v>41786</c:v>
                </c:pt>
                <c:pt idx="366">
                  <c:v>41787</c:v>
                </c:pt>
                <c:pt idx="367">
                  <c:v>41788</c:v>
                </c:pt>
                <c:pt idx="368">
                  <c:v>41789</c:v>
                </c:pt>
                <c:pt idx="369">
                  <c:v>41792</c:v>
                </c:pt>
                <c:pt idx="370">
                  <c:v>41793</c:v>
                </c:pt>
                <c:pt idx="371">
                  <c:v>41794</c:v>
                </c:pt>
                <c:pt idx="372">
                  <c:v>41795</c:v>
                </c:pt>
                <c:pt idx="373">
                  <c:v>41796</c:v>
                </c:pt>
                <c:pt idx="374">
                  <c:v>41799</c:v>
                </c:pt>
                <c:pt idx="375">
                  <c:v>41800</c:v>
                </c:pt>
                <c:pt idx="376">
                  <c:v>41801</c:v>
                </c:pt>
                <c:pt idx="377">
                  <c:v>41802</c:v>
                </c:pt>
                <c:pt idx="378">
                  <c:v>41803</c:v>
                </c:pt>
                <c:pt idx="379">
                  <c:v>41806</c:v>
                </c:pt>
                <c:pt idx="380">
                  <c:v>41807</c:v>
                </c:pt>
                <c:pt idx="381">
                  <c:v>41808</c:v>
                </c:pt>
                <c:pt idx="382">
                  <c:v>41809</c:v>
                </c:pt>
                <c:pt idx="383">
                  <c:v>41810</c:v>
                </c:pt>
                <c:pt idx="384">
                  <c:v>41813</c:v>
                </c:pt>
                <c:pt idx="385">
                  <c:v>41814</c:v>
                </c:pt>
                <c:pt idx="386">
                  <c:v>41815</c:v>
                </c:pt>
                <c:pt idx="387">
                  <c:v>41816</c:v>
                </c:pt>
                <c:pt idx="388">
                  <c:v>41817</c:v>
                </c:pt>
                <c:pt idx="389">
                  <c:v>41820</c:v>
                </c:pt>
                <c:pt idx="390">
                  <c:v>41821</c:v>
                </c:pt>
                <c:pt idx="391">
                  <c:v>41822</c:v>
                </c:pt>
                <c:pt idx="392">
                  <c:v>41823</c:v>
                </c:pt>
                <c:pt idx="393">
                  <c:v>41824</c:v>
                </c:pt>
                <c:pt idx="394">
                  <c:v>41827</c:v>
                </c:pt>
                <c:pt idx="395">
                  <c:v>41828</c:v>
                </c:pt>
                <c:pt idx="396">
                  <c:v>41829</c:v>
                </c:pt>
                <c:pt idx="397">
                  <c:v>41830</c:v>
                </c:pt>
                <c:pt idx="398">
                  <c:v>41831</c:v>
                </c:pt>
                <c:pt idx="399">
                  <c:v>41834</c:v>
                </c:pt>
                <c:pt idx="400">
                  <c:v>41835</c:v>
                </c:pt>
                <c:pt idx="401">
                  <c:v>41836</c:v>
                </c:pt>
                <c:pt idx="402">
                  <c:v>41837</c:v>
                </c:pt>
                <c:pt idx="403">
                  <c:v>41838</c:v>
                </c:pt>
                <c:pt idx="404">
                  <c:v>41841</c:v>
                </c:pt>
                <c:pt idx="405">
                  <c:v>41842</c:v>
                </c:pt>
                <c:pt idx="406">
                  <c:v>41843</c:v>
                </c:pt>
                <c:pt idx="407">
                  <c:v>41844</c:v>
                </c:pt>
                <c:pt idx="408">
                  <c:v>41845</c:v>
                </c:pt>
                <c:pt idx="409">
                  <c:v>41848</c:v>
                </c:pt>
                <c:pt idx="410">
                  <c:v>41849</c:v>
                </c:pt>
                <c:pt idx="411">
                  <c:v>41850</c:v>
                </c:pt>
                <c:pt idx="412">
                  <c:v>41851</c:v>
                </c:pt>
                <c:pt idx="413">
                  <c:v>41852</c:v>
                </c:pt>
                <c:pt idx="414">
                  <c:v>41855</c:v>
                </c:pt>
                <c:pt idx="415">
                  <c:v>41856</c:v>
                </c:pt>
                <c:pt idx="416">
                  <c:v>41857</c:v>
                </c:pt>
                <c:pt idx="417">
                  <c:v>41858</c:v>
                </c:pt>
                <c:pt idx="418">
                  <c:v>41859</c:v>
                </c:pt>
                <c:pt idx="419">
                  <c:v>41862</c:v>
                </c:pt>
                <c:pt idx="420">
                  <c:v>41863</c:v>
                </c:pt>
                <c:pt idx="421">
                  <c:v>41864</c:v>
                </c:pt>
                <c:pt idx="422">
                  <c:v>41865</c:v>
                </c:pt>
                <c:pt idx="423">
                  <c:v>41866</c:v>
                </c:pt>
                <c:pt idx="424">
                  <c:v>41869</c:v>
                </c:pt>
                <c:pt idx="425">
                  <c:v>41870</c:v>
                </c:pt>
                <c:pt idx="426">
                  <c:v>41871</c:v>
                </c:pt>
                <c:pt idx="427">
                  <c:v>41872</c:v>
                </c:pt>
                <c:pt idx="428">
                  <c:v>41873</c:v>
                </c:pt>
                <c:pt idx="429">
                  <c:v>41876</c:v>
                </c:pt>
                <c:pt idx="430">
                  <c:v>41877</c:v>
                </c:pt>
                <c:pt idx="431">
                  <c:v>41878</c:v>
                </c:pt>
                <c:pt idx="432">
                  <c:v>41879</c:v>
                </c:pt>
                <c:pt idx="433">
                  <c:v>41880</c:v>
                </c:pt>
                <c:pt idx="434">
                  <c:v>41883</c:v>
                </c:pt>
                <c:pt idx="435">
                  <c:v>41884</c:v>
                </c:pt>
                <c:pt idx="436">
                  <c:v>41885</c:v>
                </c:pt>
                <c:pt idx="437">
                  <c:v>41886</c:v>
                </c:pt>
                <c:pt idx="438">
                  <c:v>41887</c:v>
                </c:pt>
                <c:pt idx="439">
                  <c:v>41890</c:v>
                </c:pt>
                <c:pt idx="440">
                  <c:v>41891</c:v>
                </c:pt>
                <c:pt idx="441">
                  <c:v>41892</c:v>
                </c:pt>
                <c:pt idx="442">
                  <c:v>41893</c:v>
                </c:pt>
                <c:pt idx="443">
                  <c:v>41894</c:v>
                </c:pt>
                <c:pt idx="444">
                  <c:v>41897</c:v>
                </c:pt>
                <c:pt idx="445">
                  <c:v>41898</c:v>
                </c:pt>
                <c:pt idx="446">
                  <c:v>41899</c:v>
                </c:pt>
                <c:pt idx="447">
                  <c:v>41900</c:v>
                </c:pt>
                <c:pt idx="448">
                  <c:v>41901</c:v>
                </c:pt>
                <c:pt idx="449">
                  <c:v>41904</c:v>
                </c:pt>
                <c:pt idx="450">
                  <c:v>41905</c:v>
                </c:pt>
                <c:pt idx="451">
                  <c:v>41906</c:v>
                </c:pt>
                <c:pt idx="452">
                  <c:v>41907</c:v>
                </c:pt>
                <c:pt idx="453">
                  <c:v>41908</c:v>
                </c:pt>
                <c:pt idx="454">
                  <c:v>41911</c:v>
                </c:pt>
                <c:pt idx="455">
                  <c:v>41912</c:v>
                </c:pt>
                <c:pt idx="456">
                  <c:v>41913</c:v>
                </c:pt>
                <c:pt idx="457">
                  <c:v>41914</c:v>
                </c:pt>
                <c:pt idx="458">
                  <c:v>41915</c:v>
                </c:pt>
                <c:pt idx="459">
                  <c:v>41918</c:v>
                </c:pt>
                <c:pt idx="460">
                  <c:v>41919</c:v>
                </c:pt>
                <c:pt idx="461">
                  <c:v>41920</c:v>
                </c:pt>
                <c:pt idx="462">
                  <c:v>41921</c:v>
                </c:pt>
                <c:pt idx="463">
                  <c:v>41922</c:v>
                </c:pt>
                <c:pt idx="464">
                  <c:v>41925</c:v>
                </c:pt>
                <c:pt idx="465">
                  <c:v>41926</c:v>
                </c:pt>
                <c:pt idx="466">
                  <c:v>41927</c:v>
                </c:pt>
                <c:pt idx="467">
                  <c:v>41928</c:v>
                </c:pt>
                <c:pt idx="468">
                  <c:v>41929</c:v>
                </c:pt>
                <c:pt idx="469">
                  <c:v>41932</c:v>
                </c:pt>
                <c:pt idx="470">
                  <c:v>41933</c:v>
                </c:pt>
                <c:pt idx="471">
                  <c:v>41934</c:v>
                </c:pt>
                <c:pt idx="472">
                  <c:v>41935</c:v>
                </c:pt>
                <c:pt idx="473">
                  <c:v>41936</c:v>
                </c:pt>
                <c:pt idx="474">
                  <c:v>41939</c:v>
                </c:pt>
                <c:pt idx="475">
                  <c:v>41940</c:v>
                </c:pt>
                <c:pt idx="476">
                  <c:v>41941</c:v>
                </c:pt>
                <c:pt idx="477">
                  <c:v>41942</c:v>
                </c:pt>
                <c:pt idx="478">
                  <c:v>41943</c:v>
                </c:pt>
                <c:pt idx="479">
                  <c:v>41946</c:v>
                </c:pt>
                <c:pt idx="480">
                  <c:v>41947</c:v>
                </c:pt>
                <c:pt idx="481">
                  <c:v>41948</c:v>
                </c:pt>
                <c:pt idx="482">
                  <c:v>41949</c:v>
                </c:pt>
                <c:pt idx="483">
                  <c:v>41950</c:v>
                </c:pt>
                <c:pt idx="484">
                  <c:v>41953</c:v>
                </c:pt>
                <c:pt idx="485">
                  <c:v>41954</c:v>
                </c:pt>
                <c:pt idx="486">
                  <c:v>41955</c:v>
                </c:pt>
                <c:pt idx="487">
                  <c:v>41956</c:v>
                </c:pt>
                <c:pt idx="488">
                  <c:v>41957</c:v>
                </c:pt>
                <c:pt idx="489">
                  <c:v>41960</c:v>
                </c:pt>
                <c:pt idx="490">
                  <c:v>41961</c:v>
                </c:pt>
                <c:pt idx="491">
                  <c:v>41962</c:v>
                </c:pt>
                <c:pt idx="492">
                  <c:v>41963</c:v>
                </c:pt>
                <c:pt idx="493">
                  <c:v>41964</c:v>
                </c:pt>
                <c:pt idx="494">
                  <c:v>41967</c:v>
                </c:pt>
                <c:pt idx="495">
                  <c:v>41968</c:v>
                </c:pt>
                <c:pt idx="496">
                  <c:v>41969</c:v>
                </c:pt>
                <c:pt idx="497">
                  <c:v>41970</c:v>
                </c:pt>
                <c:pt idx="498">
                  <c:v>41971</c:v>
                </c:pt>
                <c:pt idx="499">
                  <c:v>41974</c:v>
                </c:pt>
                <c:pt idx="500">
                  <c:v>41975</c:v>
                </c:pt>
                <c:pt idx="501">
                  <c:v>41976</c:v>
                </c:pt>
                <c:pt idx="502">
                  <c:v>41977</c:v>
                </c:pt>
                <c:pt idx="503">
                  <c:v>41978</c:v>
                </c:pt>
                <c:pt idx="504">
                  <c:v>41981</c:v>
                </c:pt>
                <c:pt idx="505">
                  <c:v>41982</c:v>
                </c:pt>
                <c:pt idx="506">
                  <c:v>41983</c:v>
                </c:pt>
                <c:pt idx="507">
                  <c:v>41984</c:v>
                </c:pt>
                <c:pt idx="508">
                  <c:v>41985</c:v>
                </c:pt>
                <c:pt idx="509">
                  <c:v>41988</c:v>
                </c:pt>
                <c:pt idx="510">
                  <c:v>41989</c:v>
                </c:pt>
                <c:pt idx="511">
                  <c:v>41990</c:v>
                </c:pt>
                <c:pt idx="512">
                  <c:v>41991</c:v>
                </c:pt>
                <c:pt idx="513">
                  <c:v>41992</c:v>
                </c:pt>
                <c:pt idx="514">
                  <c:v>41995</c:v>
                </c:pt>
                <c:pt idx="515">
                  <c:v>41996</c:v>
                </c:pt>
                <c:pt idx="516">
                  <c:v>41997</c:v>
                </c:pt>
                <c:pt idx="517">
                  <c:v>41998</c:v>
                </c:pt>
                <c:pt idx="518">
                  <c:v>41999</c:v>
                </c:pt>
                <c:pt idx="519">
                  <c:v>42002</c:v>
                </c:pt>
                <c:pt idx="520">
                  <c:v>42003</c:v>
                </c:pt>
                <c:pt idx="521">
                  <c:v>42004</c:v>
                </c:pt>
                <c:pt idx="522">
                  <c:v>42005</c:v>
                </c:pt>
                <c:pt idx="523">
                  <c:v>42006</c:v>
                </c:pt>
                <c:pt idx="524">
                  <c:v>42009</c:v>
                </c:pt>
                <c:pt idx="525">
                  <c:v>42010</c:v>
                </c:pt>
                <c:pt idx="526">
                  <c:v>42011</c:v>
                </c:pt>
                <c:pt idx="527">
                  <c:v>42012</c:v>
                </c:pt>
                <c:pt idx="528">
                  <c:v>42013</c:v>
                </c:pt>
                <c:pt idx="529">
                  <c:v>42016</c:v>
                </c:pt>
                <c:pt idx="530">
                  <c:v>42017</c:v>
                </c:pt>
                <c:pt idx="531">
                  <c:v>42018</c:v>
                </c:pt>
                <c:pt idx="532">
                  <c:v>42019</c:v>
                </c:pt>
                <c:pt idx="533">
                  <c:v>42020</c:v>
                </c:pt>
                <c:pt idx="534">
                  <c:v>42023</c:v>
                </c:pt>
                <c:pt idx="535">
                  <c:v>42024</c:v>
                </c:pt>
                <c:pt idx="536">
                  <c:v>42025</c:v>
                </c:pt>
                <c:pt idx="537">
                  <c:v>42026</c:v>
                </c:pt>
                <c:pt idx="538">
                  <c:v>42027</c:v>
                </c:pt>
                <c:pt idx="539">
                  <c:v>42030</c:v>
                </c:pt>
                <c:pt idx="540">
                  <c:v>42031</c:v>
                </c:pt>
                <c:pt idx="541">
                  <c:v>42032</c:v>
                </c:pt>
                <c:pt idx="542">
                  <c:v>42033</c:v>
                </c:pt>
                <c:pt idx="543">
                  <c:v>42034</c:v>
                </c:pt>
                <c:pt idx="544">
                  <c:v>42037</c:v>
                </c:pt>
                <c:pt idx="545">
                  <c:v>42038</c:v>
                </c:pt>
                <c:pt idx="546">
                  <c:v>42039</c:v>
                </c:pt>
                <c:pt idx="547">
                  <c:v>42040</c:v>
                </c:pt>
                <c:pt idx="548">
                  <c:v>42041</c:v>
                </c:pt>
                <c:pt idx="549">
                  <c:v>42044</c:v>
                </c:pt>
                <c:pt idx="550">
                  <c:v>42045</c:v>
                </c:pt>
                <c:pt idx="551">
                  <c:v>42046</c:v>
                </c:pt>
                <c:pt idx="552">
                  <c:v>42047</c:v>
                </c:pt>
                <c:pt idx="553">
                  <c:v>42048</c:v>
                </c:pt>
              </c:numCache>
            </c:numRef>
          </c:cat>
          <c:val>
            <c:numRef>
              <c:f>'Exchange Rates and COGS '!$B$2:$B$555</c:f>
              <c:numCache>
                <c:formatCode>#,##0.00</c:formatCode>
                <c:ptCount val="554"/>
                <c:pt idx="0">
                  <c:v>0.78739999999999999</c:v>
                </c:pt>
                <c:pt idx="1">
                  <c:v>0.79559999999999997</c:v>
                </c:pt>
                <c:pt idx="2">
                  <c:v>0.80210000000000004</c:v>
                </c:pt>
                <c:pt idx="3">
                  <c:v>0.8014</c:v>
                </c:pt>
                <c:pt idx="4">
                  <c:v>0.80089999999999995</c:v>
                </c:pt>
                <c:pt idx="5">
                  <c:v>0.80289999999999995</c:v>
                </c:pt>
                <c:pt idx="6">
                  <c:v>0.8044</c:v>
                </c:pt>
                <c:pt idx="7">
                  <c:v>0.79779999999999995</c:v>
                </c:pt>
                <c:pt idx="8">
                  <c:v>0.78910000000000002</c:v>
                </c:pt>
                <c:pt idx="9">
                  <c:v>0.78939999999999999</c:v>
                </c:pt>
                <c:pt idx="10">
                  <c:v>0.79390000000000005</c:v>
                </c:pt>
                <c:pt idx="11">
                  <c:v>0.79430000000000001</c:v>
                </c:pt>
                <c:pt idx="12">
                  <c:v>0.7883</c:v>
                </c:pt>
                <c:pt idx="13">
                  <c:v>0.78866999999999998</c:v>
                </c:pt>
                <c:pt idx="14">
                  <c:v>0.78939999999999999</c:v>
                </c:pt>
                <c:pt idx="15">
                  <c:v>0.79279999999999995</c:v>
                </c:pt>
                <c:pt idx="16">
                  <c:v>0.79159999999999997</c:v>
                </c:pt>
                <c:pt idx="17">
                  <c:v>0.78090000000000004</c:v>
                </c:pt>
                <c:pt idx="18">
                  <c:v>0.77410000000000001</c:v>
                </c:pt>
                <c:pt idx="19">
                  <c:v>0.77439999999999998</c:v>
                </c:pt>
                <c:pt idx="20">
                  <c:v>0.77549999999999997</c:v>
                </c:pt>
                <c:pt idx="21">
                  <c:v>0.76739999999999997</c:v>
                </c:pt>
                <c:pt idx="22">
                  <c:v>0.76729999999999998</c:v>
                </c:pt>
                <c:pt idx="23">
                  <c:v>0.76270000000000004</c:v>
                </c:pt>
                <c:pt idx="24">
                  <c:v>0.77259999999999995</c:v>
                </c:pt>
                <c:pt idx="25">
                  <c:v>0.76459999999999995</c:v>
                </c:pt>
                <c:pt idx="26">
                  <c:v>0.76259999999999994</c:v>
                </c:pt>
                <c:pt idx="27">
                  <c:v>0.76729999999999998</c:v>
                </c:pt>
                <c:pt idx="28">
                  <c:v>0.77190000000000003</c:v>
                </c:pt>
                <c:pt idx="29">
                  <c:v>0.76470000000000005</c:v>
                </c:pt>
                <c:pt idx="30">
                  <c:v>0.76759999999999995</c:v>
                </c:pt>
                <c:pt idx="31">
                  <c:v>0.77010000000000001</c:v>
                </c:pt>
                <c:pt idx="32">
                  <c:v>0.77559999999999996</c:v>
                </c:pt>
                <c:pt idx="33">
                  <c:v>0.77080000000000004</c:v>
                </c:pt>
                <c:pt idx="34">
                  <c:v>0.77200000000000002</c:v>
                </c:pt>
                <c:pt idx="35">
                  <c:v>0.7722</c:v>
                </c:pt>
                <c:pt idx="36">
                  <c:v>0.77159999999999995</c:v>
                </c:pt>
                <c:pt idx="37">
                  <c:v>0.78010000000000002</c:v>
                </c:pt>
                <c:pt idx="38">
                  <c:v>0.7823</c:v>
                </c:pt>
                <c:pt idx="39">
                  <c:v>0.78490000000000004</c:v>
                </c:pt>
                <c:pt idx="40">
                  <c:v>0.78239999999999998</c:v>
                </c:pt>
                <c:pt idx="41">
                  <c:v>0.77790000000000004</c:v>
                </c:pt>
                <c:pt idx="42">
                  <c:v>0.78210000000000002</c:v>
                </c:pt>
                <c:pt idx="43">
                  <c:v>0.78296200000000005</c:v>
                </c:pt>
                <c:pt idx="44">
                  <c:v>0.7823</c:v>
                </c:pt>
                <c:pt idx="45">
                  <c:v>0.78659999999999997</c:v>
                </c:pt>
                <c:pt idx="46">
                  <c:v>0.78759999999999997</c:v>
                </c:pt>
                <c:pt idx="47">
                  <c:v>0.78320000000000001</c:v>
                </c:pt>
                <c:pt idx="48">
                  <c:v>0.78852900000000004</c:v>
                </c:pt>
                <c:pt idx="49">
                  <c:v>0.78789500000000001</c:v>
                </c:pt>
                <c:pt idx="50">
                  <c:v>0.79184299999999996</c:v>
                </c:pt>
                <c:pt idx="51">
                  <c:v>0.794076</c:v>
                </c:pt>
                <c:pt idx="52">
                  <c:v>0.79753799999999997</c:v>
                </c:pt>
                <c:pt idx="53">
                  <c:v>0.795269</c:v>
                </c:pt>
                <c:pt idx="54">
                  <c:v>0.80277299999999996</c:v>
                </c:pt>
                <c:pt idx="55">
                  <c:v>0.805674</c:v>
                </c:pt>
                <c:pt idx="56">
                  <c:v>0.80172200000000005</c:v>
                </c:pt>
                <c:pt idx="57">
                  <c:v>0.80868600000000002</c:v>
                </c:pt>
                <c:pt idx="58">
                  <c:v>0.80396199999999995</c:v>
                </c:pt>
                <c:pt idx="59">
                  <c:v>0.81367699999999998</c:v>
                </c:pt>
                <c:pt idx="60">
                  <c:v>0.81498700000000002</c:v>
                </c:pt>
                <c:pt idx="61">
                  <c:v>0.81715000000000004</c:v>
                </c:pt>
                <c:pt idx="62">
                  <c:v>0.81198199999999998</c:v>
                </c:pt>
                <c:pt idx="63">
                  <c:v>0.812419</c:v>
                </c:pt>
                <c:pt idx="64">
                  <c:v>0.81189999999999996</c:v>
                </c:pt>
                <c:pt idx="65">
                  <c:v>0.81479999999999997</c:v>
                </c:pt>
                <c:pt idx="66">
                  <c:v>0.81369999999999998</c:v>
                </c:pt>
                <c:pt idx="67">
                  <c:v>0.80689999999999995</c:v>
                </c:pt>
                <c:pt idx="68">
                  <c:v>0.79930000000000001</c:v>
                </c:pt>
                <c:pt idx="69">
                  <c:v>0.80020000000000002</c:v>
                </c:pt>
                <c:pt idx="70">
                  <c:v>0.80189999999999995</c:v>
                </c:pt>
                <c:pt idx="71">
                  <c:v>0.80679999999999996</c:v>
                </c:pt>
                <c:pt idx="72">
                  <c:v>0.80420000000000003</c:v>
                </c:pt>
                <c:pt idx="73">
                  <c:v>0.80110000000000003</c:v>
                </c:pt>
                <c:pt idx="74">
                  <c:v>0.79190000000000005</c:v>
                </c:pt>
                <c:pt idx="75">
                  <c:v>0.78749999999999998</c:v>
                </c:pt>
                <c:pt idx="76">
                  <c:v>0.79049999999999998</c:v>
                </c:pt>
                <c:pt idx="77">
                  <c:v>0.78910000000000002</c:v>
                </c:pt>
                <c:pt idx="78">
                  <c:v>0.78649999999999998</c:v>
                </c:pt>
                <c:pt idx="79">
                  <c:v>0.78569999999999995</c:v>
                </c:pt>
                <c:pt idx="80">
                  <c:v>0.78949999999999998</c:v>
                </c:pt>
                <c:pt idx="81">
                  <c:v>0.78949999999999998</c:v>
                </c:pt>
                <c:pt idx="82">
                  <c:v>0.79120000000000001</c:v>
                </c:pt>
                <c:pt idx="83">
                  <c:v>0.78824399999999994</c:v>
                </c:pt>
                <c:pt idx="84">
                  <c:v>0.79010000000000002</c:v>
                </c:pt>
                <c:pt idx="85">
                  <c:v>0.78749999999999998</c:v>
                </c:pt>
                <c:pt idx="86">
                  <c:v>0.77959999999999996</c:v>
                </c:pt>
                <c:pt idx="87">
                  <c:v>0.78459999999999996</c:v>
                </c:pt>
                <c:pt idx="88">
                  <c:v>0.78634000000000004</c:v>
                </c:pt>
                <c:pt idx="89">
                  <c:v>0.78369999999999995</c:v>
                </c:pt>
                <c:pt idx="90">
                  <c:v>0.77839999999999998</c:v>
                </c:pt>
                <c:pt idx="91">
                  <c:v>0.77310000000000001</c:v>
                </c:pt>
                <c:pt idx="92">
                  <c:v>0.77349999999999997</c:v>
                </c:pt>
                <c:pt idx="93">
                  <c:v>0.7702</c:v>
                </c:pt>
                <c:pt idx="94">
                  <c:v>0.76690000000000003</c:v>
                </c:pt>
                <c:pt idx="95">
                  <c:v>0.76549999999999996</c:v>
                </c:pt>
                <c:pt idx="96">
                  <c:v>0.76780000000000004</c:v>
                </c:pt>
                <c:pt idx="97">
                  <c:v>0.76219999999999999</c:v>
                </c:pt>
                <c:pt idx="98">
                  <c:v>0.75829999999999997</c:v>
                </c:pt>
                <c:pt idx="99">
                  <c:v>0.76119999999999999</c:v>
                </c:pt>
                <c:pt idx="100">
                  <c:v>0.75929999999999997</c:v>
                </c:pt>
                <c:pt idx="101">
                  <c:v>0.75329999999999997</c:v>
                </c:pt>
                <c:pt idx="102">
                  <c:v>0.75119999999999998</c:v>
                </c:pt>
                <c:pt idx="103">
                  <c:v>0.745699</c:v>
                </c:pt>
                <c:pt idx="104">
                  <c:v>0.74450000000000005</c:v>
                </c:pt>
                <c:pt idx="105">
                  <c:v>0.74719999999999998</c:v>
                </c:pt>
                <c:pt idx="106">
                  <c:v>0.74390000000000001</c:v>
                </c:pt>
                <c:pt idx="107">
                  <c:v>0.74160000000000004</c:v>
                </c:pt>
                <c:pt idx="108">
                  <c:v>0.73465599999999998</c:v>
                </c:pt>
                <c:pt idx="109">
                  <c:v>0.74680000000000002</c:v>
                </c:pt>
                <c:pt idx="110">
                  <c:v>0.73770000000000002</c:v>
                </c:pt>
                <c:pt idx="111">
                  <c:v>0.7278</c:v>
                </c:pt>
                <c:pt idx="112">
                  <c:v>0.72219999999999995</c:v>
                </c:pt>
                <c:pt idx="113">
                  <c:v>0.71928300000000001</c:v>
                </c:pt>
                <c:pt idx="114">
                  <c:v>0.71319999999999995</c:v>
                </c:pt>
                <c:pt idx="115">
                  <c:v>0.7107</c:v>
                </c:pt>
                <c:pt idx="116">
                  <c:v>0.71</c:v>
                </c:pt>
                <c:pt idx="117">
                  <c:v>0.72040000000000004</c:v>
                </c:pt>
                <c:pt idx="118">
                  <c:v>0.71830000000000005</c:v>
                </c:pt>
                <c:pt idx="119">
                  <c:v>0.71440000000000003</c:v>
                </c:pt>
                <c:pt idx="120">
                  <c:v>0.70799999999999996</c:v>
                </c:pt>
                <c:pt idx="121">
                  <c:v>0.69769999999999999</c:v>
                </c:pt>
                <c:pt idx="122">
                  <c:v>0.69530000000000003</c:v>
                </c:pt>
                <c:pt idx="123">
                  <c:v>0.70230000000000004</c:v>
                </c:pt>
                <c:pt idx="124">
                  <c:v>0.70499999999999996</c:v>
                </c:pt>
                <c:pt idx="125">
                  <c:v>0.70799999999999996</c:v>
                </c:pt>
                <c:pt idx="126">
                  <c:v>0.71319999999999995</c:v>
                </c:pt>
                <c:pt idx="127">
                  <c:v>0.71130000000000004</c:v>
                </c:pt>
                <c:pt idx="128">
                  <c:v>0.70199999999999996</c:v>
                </c:pt>
                <c:pt idx="129">
                  <c:v>0.70699999999999996</c:v>
                </c:pt>
                <c:pt idx="130">
                  <c:v>0.70420000000000005</c:v>
                </c:pt>
                <c:pt idx="131">
                  <c:v>0.69889999999999997</c:v>
                </c:pt>
                <c:pt idx="132">
                  <c:v>0.7077</c:v>
                </c:pt>
                <c:pt idx="133">
                  <c:v>0.70660000000000001</c:v>
                </c:pt>
                <c:pt idx="134">
                  <c:v>0.70960000000000001</c:v>
                </c:pt>
                <c:pt idx="135">
                  <c:v>0.71719999999999995</c:v>
                </c:pt>
                <c:pt idx="136">
                  <c:v>0.70789999999999997</c:v>
                </c:pt>
                <c:pt idx="137">
                  <c:v>0.70020000000000004</c:v>
                </c:pt>
                <c:pt idx="138">
                  <c:v>0.69188899999999998</c:v>
                </c:pt>
                <c:pt idx="139">
                  <c:v>0.69630000000000003</c:v>
                </c:pt>
                <c:pt idx="140">
                  <c:v>0.70240000000000002</c:v>
                </c:pt>
                <c:pt idx="141">
                  <c:v>0.70340000000000003</c:v>
                </c:pt>
                <c:pt idx="142">
                  <c:v>0.69989999999999997</c:v>
                </c:pt>
                <c:pt idx="143">
                  <c:v>0.69750000000000001</c:v>
                </c:pt>
                <c:pt idx="144">
                  <c:v>0.70099999999999996</c:v>
                </c:pt>
                <c:pt idx="145">
                  <c:v>0.70230000000000004</c:v>
                </c:pt>
                <c:pt idx="146">
                  <c:v>0.69330000000000003</c:v>
                </c:pt>
                <c:pt idx="147">
                  <c:v>0.69530000000000003</c:v>
                </c:pt>
                <c:pt idx="148">
                  <c:v>0.69820000000000004</c:v>
                </c:pt>
                <c:pt idx="149">
                  <c:v>0.69359999999999999</c:v>
                </c:pt>
                <c:pt idx="150">
                  <c:v>0.68389999999999995</c:v>
                </c:pt>
                <c:pt idx="151">
                  <c:v>0.67230000000000001</c:v>
                </c:pt>
                <c:pt idx="152">
                  <c:v>0.67630000000000001</c:v>
                </c:pt>
                <c:pt idx="153">
                  <c:v>0.67039099999999996</c:v>
                </c:pt>
                <c:pt idx="154">
                  <c:v>0.67300000000000004</c:v>
                </c:pt>
                <c:pt idx="155">
                  <c:v>0.67500000000000004</c:v>
                </c:pt>
                <c:pt idx="156">
                  <c:v>0.67400000000000004</c:v>
                </c:pt>
                <c:pt idx="157">
                  <c:v>0.68</c:v>
                </c:pt>
                <c:pt idx="158">
                  <c:v>0.68840000000000001</c:v>
                </c:pt>
                <c:pt idx="159">
                  <c:v>0.6865</c:v>
                </c:pt>
                <c:pt idx="160">
                  <c:v>0.68589999999999995</c:v>
                </c:pt>
                <c:pt idx="161">
                  <c:v>0.68789999999999996</c:v>
                </c:pt>
                <c:pt idx="162">
                  <c:v>0.68410000000000004</c:v>
                </c:pt>
                <c:pt idx="163">
                  <c:v>0.68820000000000003</c:v>
                </c:pt>
                <c:pt idx="164">
                  <c:v>0.68420000000000003</c:v>
                </c:pt>
                <c:pt idx="165">
                  <c:v>0.67490000000000006</c:v>
                </c:pt>
                <c:pt idx="166">
                  <c:v>0.67249999999999999</c:v>
                </c:pt>
                <c:pt idx="167">
                  <c:v>0.67510000000000003</c:v>
                </c:pt>
                <c:pt idx="168">
                  <c:v>0.67459999999999998</c:v>
                </c:pt>
                <c:pt idx="169">
                  <c:v>0.67400000000000004</c:v>
                </c:pt>
                <c:pt idx="170">
                  <c:v>0.67020000000000002</c:v>
                </c:pt>
                <c:pt idx="171">
                  <c:v>0.6704</c:v>
                </c:pt>
                <c:pt idx="172">
                  <c:v>0.67400000000000004</c:v>
                </c:pt>
                <c:pt idx="173">
                  <c:v>0.67328399999999999</c:v>
                </c:pt>
                <c:pt idx="174">
                  <c:v>0.68159999999999998</c:v>
                </c:pt>
                <c:pt idx="175">
                  <c:v>0.6875</c:v>
                </c:pt>
                <c:pt idx="176">
                  <c:v>0.69369999999999998</c:v>
                </c:pt>
                <c:pt idx="177">
                  <c:v>0.69520000000000004</c:v>
                </c:pt>
                <c:pt idx="178">
                  <c:v>0.69672299999999998</c:v>
                </c:pt>
                <c:pt idx="179">
                  <c:v>0.69586400000000004</c:v>
                </c:pt>
                <c:pt idx="180">
                  <c:v>0.70150000000000001</c:v>
                </c:pt>
                <c:pt idx="181">
                  <c:v>0.70040000000000002</c:v>
                </c:pt>
                <c:pt idx="182">
                  <c:v>0.69640000000000002</c:v>
                </c:pt>
                <c:pt idx="183">
                  <c:v>0.69525000000000003</c:v>
                </c:pt>
                <c:pt idx="184">
                  <c:v>0.6986</c:v>
                </c:pt>
                <c:pt idx="185">
                  <c:v>0.70036200000000004</c:v>
                </c:pt>
                <c:pt idx="186">
                  <c:v>0.7026</c:v>
                </c:pt>
                <c:pt idx="187">
                  <c:v>0.69752499999999995</c:v>
                </c:pt>
                <c:pt idx="188">
                  <c:v>0.69350000000000001</c:v>
                </c:pt>
                <c:pt idx="189">
                  <c:v>0.69799999999999995</c:v>
                </c:pt>
                <c:pt idx="190">
                  <c:v>0.69630000000000003</c:v>
                </c:pt>
                <c:pt idx="191">
                  <c:v>0.69245299999999999</c:v>
                </c:pt>
                <c:pt idx="192">
                  <c:v>0.69410000000000005</c:v>
                </c:pt>
                <c:pt idx="193">
                  <c:v>0.68889999999999996</c:v>
                </c:pt>
                <c:pt idx="194">
                  <c:v>0.68899999999999995</c:v>
                </c:pt>
                <c:pt idx="195">
                  <c:v>0.69430000000000003</c:v>
                </c:pt>
                <c:pt idx="196">
                  <c:v>0.69100799999999996</c:v>
                </c:pt>
                <c:pt idx="197">
                  <c:v>0.68978399999999995</c:v>
                </c:pt>
                <c:pt idx="198">
                  <c:v>0.6956</c:v>
                </c:pt>
                <c:pt idx="199">
                  <c:v>0.69379999999999997</c:v>
                </c:pt>
                <c:pt idx="200">
                  <c:v>0.69433</c:v>
                </c:pt>
                <c:pt idx="201">
                  <c:v>0.69906100000000004</c:v>
                </c:pt>
                <c:pt idx="202">
                  <c:v>0.698847</c:v>
                </c:pt>
                <c:pt idx="203">
                  <c:v>0.69869999999999999</c:v>
                </c:pt>
                <c:pt idx="204">
                  <c:v>0.70052099999999995</c:v>
                </c:pt>
                <c:pt idx="205">
                  <c:v>0.70441399999999998</c:v>
                </c:pt>
                <c:pt idx="206">
                  <c:v>0.7056</c:v>
                </c:pt>
                <c:pt idx="207">
                  <c:v>0.70373200000000002</c:v>
                </c:pt>
                <c:pt idx="208">
                  <c:v>0.70660800000000001</c:v>
                </c:pt>
                <c:pt idx="209">
                  <c:v>0.70550000000000002</c:v>
                </c:pt>
                <c:pt idx="210">
                  <c:v>0.70450000000000002</c:v>
                </c:pt>
                <c:pt idx="211">
                  <c:v>0.69830000000000003</c:v>
                </c:pt>
                <c:pt idx="212">
                  <c:v>0.6966</c:v>
                </c:pt>
                <c:pt idx="213">
                  <c:v>0.69410000000000005</c:v>
                </c:pt>
                <c:pt idx="214">
                  <c:v>0.69230000000000003</c:v>
                </c:pt>
                <c:pt idx="215">
                  <c:v>0.6895</c:v>
                </c:pt>
                <c:pt idx="216">
                  <c:v>0.68930000000000002</c:v>
                </c:pt>
                <c:pt idx="217">
                  <c:v>0.69540000000000002</c:v>
                </c:pt>
                <c:pt idx="218">
                  <c:v>0.699403</c:v>
                </c:pt>
                <c:pt idx="219">
                  <c:v>0.70350000000000001</c:v>
                </c:pt>
                <c:pt idx="220">
                  <c:v>0.70440000000000003</c:v>
                </c:pt>
                <c:pt idx="221">
                  <c:v>0.70450000000000002</c:v>
                </c:pt>
                <c:pt idx="222">
                  <c:v>0.70489999999999997</c:v>
                </c:pt>
                <c:pt idx="223">
                  <c:v>0.701816</c:v>
                </c:pt>
                <c:pt idx="224">
                  <c:v>0.69820000000000004</c:v>
                </c:pt>
                <c:pt idx="225">
                  <c:v>0.69189999999999996</c:v>
                </c:pt>
                <c:pt idx="226">
                  <c:v>0.69379999999999997</c:v>
                </c:pt>
                <c:pt idx="227">
                  <c:v>0.69182100000000002</c:v>
                </c:pt>
                <c:pt idx="228">
                  <c:v>0.69390300000000005</c:v>
                </c:pt>
                <c:pt idx="229">
                  <c:v>0.69359999999999999</c:v>
                </c:pt>
                <c:pt idx="230">
                  <c:v>0.69610000000000005</c:v>
                </c:pt>
                <c:pt idx="231">
                  <c:v>0.69430000000000003</c:v>
                </c:pt>
                <c:pt idx="232">
                  <c:v>0.68440000000000001</c:v>
                </c:pt>
                <c:pt idx="233">
                  <c:v>0.67632300000000001</c:v>
                </c:pt>
                <c:pt idx="234">
                  <c:v>0.67900000000000005</c:v>
                </c:pt>
                <c:pt idx="235">
                  <c:v>0.67179999999999995</c:v>
                </c:pt>
                <c:pt idx="236">
                  <c:v>0.66869999999999996</c:v>
                </c:pt>
                <c:pt idx="237">
                  <c:v>0.66800000000000004</c:v>
                </c:pt>
                <c:pt idx="238">
                  <c:v>0.66991400000000001</c:v>
                </c:pt>
                <c:pt idx="239">
                  <c:v>0.6724</c:v>
                </c:pt>
                <c:pt idx="240">
                  <c:v>0.67200000000000004</c:v>
                </c:pt>
                <c:pt idx="241">
                  <c:v>0.66469999999999996</c:v>
                </c:pt>
                <c:pt idx="242">
                  <c:v>0.66279999999999994</c:v>
                </c:pt>
                <c:pt idx="243">
                  <c:v>0.663906</c:v>
                </c:pt>
                <c:pt idx="244">
                  <c:v>0.66169999999999995</c:v>
                </c:pt>
                <c:pt idx="245">
                  <c:v>0.66425400000000001</c:v>
                </c:pt>
                <c:pt idx="246">
                  <c:v>0.65600000000000003</c:v>
                </c:pt>
                <c:pt idx="247">
                  <c:v>0.6492</c:v>
                </c:pt>
                <c:pt idx="248">
                  <c:v>0.65204799999999996</c:v>
                </c:pt>
                <c:pt idx="249">
                  <c:v>0.64974200000000004</c:v>
                </c:pt>
                <c:pt idx="250">
                  <c:v>0.6472</c:v>
                </c:pt>
                <c:pt idx="251">
                  <c:v>0.64644000000000001</c:v>
                </c:pt>
                <c:pt idx="252">
                  <c:v>0.64892799999999995</c:v>
                </c:pt>
                <c:pt idx="253">
                  <c:v>0.65223200000000003</c:v>
                </c:pt>
                <c:pt idx="254">
                  <c:v>0.65190400000000004</c:v>
                </c:pt>
                <c:pt idx="255">
                  <c:v>0.6522</c:v>
                </c:pt>
                <c:pt idx="256">
                  <c:v>0.65210000000000001</c:v>
                </c:pt>
                <c:pt idx="257">
                  <c:v>0.64910000000000001</c:v>
                </c:pt>
                <c:pt idx="258">
                  <c:v>0.64471000000000001</c:v>
                </c:pt>
                <c:pt idx="259">
                  <c:v>0.64503999999999995</c:v>
                </c:pt>
                <c:pt idx="260">
                  <c:v>0.64829999999999999</c:v>
                </c:pt>
                <c:pt idx="261">
                  <c:v>0.64549999999999996</c:v>
                </c:pt>
                <c:pt idx="262">
                  <c:v>0.65139999999999998</c:v>
                </c:pt>
                <c:pt idx="263">
                  <c:v>0.65797499999999998</c:v>
                </c:pt>
                <c:pt idx="264">
                  <c:v>0.65749999999999997</c:v>
                </c:pt>
                <c:pt idx="265">
                  <c:v>0.65490000000000004</c:v>
                </c:pt>
                <c:pt idx="266">
                  <c:v>0.65500000000000003</c:v>
                </c:pt>
                <c:pt idx="267">
                  <c:v>0.65390000000000004</c:v>
                </c:pt>
                <c:pt idx="268">
                  <c:v>0.65820900000000004</c:v>
                </c:pt>
                <c:pt idx="269">
                  <c:v>0.66190000000000004</c:v>
                </c:pt>
                <c:pt idx="270">
                  <c:v>0.65500000000000003</c:v>
                </c:pt>
                <c:pt idx="271">
                  <c:v>0.65449999999999997</c:v>
                </c:pt>
                <c:pt idx="272">
                  <c:v>0.64749999999999996</c:v>
                </c:pt>
                <c:pt idx="273">
                  <c:v>0.64866999999999997</c:v>
                </c:pt>
                <c:pt idx="274">
                  <c:v>0.6502</c:v>
                </c:pt>
                <c:pt idx="275">
                  <c:v>0.64939999999999998</c:v>
                </c:pt>
                <c:pt idx="276">
                  <c:v>0.65264699999999998</c:v>
                </c:pt>
                <c:pt idx="277">
                  <c:v>0.63949999999999996</c:v>
                </c:pt>
                <c:pt idx="278">
                  <c:v>0.63472799999999996</c:v>
                </c:pt>
                <c:pt idx="279">
                  <c:v>0.63919999999999999</c:v>
                </c:pt>
                <c:pt idx="280">
                  <c:v>0.64373899999999995</c:v>
                </c:pt>
                <c:pt idx="281">
                  <c:v>0.64054999999999995</c:v>
                </c:pt>
                <c:pt idx="282">
                  <c:v>0.64829999999999999</c:v>
                </c:pt>
                <c:pt idx="283">
                  <c:v>0.64890400000000004</c:v>
                </c:pt>
                <c:pt idx="284">
                  <c:v>0.64690000000000003</c:v>
                </c:pt>
                <c:pt idx="285">
                  <c:v>0.66</c:v>
                </c:pt>
                <c:pt idx="286">
                  <c:v>0.65939999999999999</c:v>
                </c:pt>
                <c:pt idx="287">
                  <c:v>0.65859999999999996</c:v>
                </c:pt>
                <c:pt idx="288">
                  <c:v>0.65715100000000004</c:v>
                </c:pt>
                <c:pt idx="289">
                  <c:v>0.65569999999999995</c:v>
                </c:pt>
                <c:pt idx="290">
                  <c:v>0.66169999999999995</c:v>
                </c:pt>
                <c:pt idx="291">
                  <c:v>0.66390000000000005</c:v>
                </c:pt>
                <c:pt idx="292">
                  <c:v>0.65690000000000004</c:v>
                </c:pt>
                <c:pt idx="293">
                  <c:v>0.65971199999999997</c:v>
                </c:pt>
                <c:pt idx="294">
                  <c:v>0.65939999999999999</c:v>
                </c:pt>
                <c:pt idx="295">
                  <c:v>0.65539999999999998</c:v>
                </c:pt>
                <c:pt idx="296">
                  <c:v>0.65529999999999999</c:v>
                </c:pt>
                <c:pt idx="297">
                  <c:v>0.65649999999999997</c:v>
                </c:pt>
                <c:pt idx="298">
                  <c:v>0.65312599999999998</c:v>
                </c:pt>
                <c:pt idx="299">
                  <c:v>0.6583</c:v>
                </c:pt>
                <c:pt idx="300">
                  <c:v>0.65559999999999996</c:v>
                </c:pt>
                <c:pt idx="301">
                  <c:v>0.65526899999999999</c:v>
                </c:pt>
                <c:pt idx="302">
                  <c:v>0.65356599999999998</c:v>
                </c:pt>
                <c:pt idx="303">
                  <c:v>0.64676299999999998</c:v>
                </c:pt>
                <c:pt idx="304">
                  <c:v>0.65</c:v>
                </c:pt>
                <c:pt idx="305">
                  <c:v>0.65139999999999998</c:v>
                </c:pt>
                <c:pt idx="306">
                  <c:v>0.65368700000000002</c:v>
                </c:pt>
                <c:pt idx="307">
                  <c:v>0.65639999999999998</c:v>
                </c:pt>
                <c:pt idx="308">
                  <c:v>0.65367200000000003</c:v>
                </c:pt>
                <c:pt idx="309">
                  <c:v>0.65049999999999997</c:v>
                </c:pt>
                <c:pt idx="310">
                  <c:v>0.64729999999999999</c:v>
                </c:pt>
                <c:pt idx="311">
                  <c:v>0.64690000000000003</c:v>
                </c:pt>
                <c:pt idx="312">
                  <c:v>0.65159999999999996</c:v>
                </c:pt>
                <c:pt idx="313">
                  <c:v>0.64912000000000003</c:v>
                </c:pt>
                <c:pt idx="314">
                  <c:v>0.65239999999999998</c:v>
                </c:pt>
                <c:pt idx="315">
                  <c:v>0.65539999999999998</c:v>
                </c:pt>
                <c:pt idx="316">
                  <c:v>0.65380000000000005</c:v>
                </c:pt>
                <c:pt idx="317">
                  <c:v>0.65580000000000005</c:v>
                </c:pt>
                <c:pt idx="318">
                  <c:v>0.658335</c:v>
                </c:pt>
                <c:pt idx="319">
                  <c:v>0.66</c:v>
                </c:pt>
                <c:pt idx="320">
                  <c:v>0.66269999999999996</c:v>
                </c:pt>
                <c:pt idx="321">
                  <c:v>0.66859999999999997</c:v>
                </c:pt>
                <c:pt idx="322">
                  <c:v>0.67369999999999997</c:v>
                </c:pt>
                <c:pt idx="323">
                  <c:v>0.67237199999999997</c:v>
                </c:pt>
                <c:pt idx="324">
                  <c:v>0.67310899999999996</c:v>
                </c:pt>
                <c:pt idx="325">
                  <c:v>0.66993899999999995</c:v>
                </c:pt>
                <c:pt idx="326">
                  <c:v>0.67149999999999999</c:v>
                </c:pt>
                <c:pt idx="327">
                  <c:v>0.67290000000000005</c:v>
                </c:pt>
                <c:pt idx="328">
                  <c:v>0.67794200000000004</c:v>
                </c:pt>
                <c:pt idx="329">
                  <c:v>0.67420000000000002</c:v>
                </c:pt>
                <c:pt idx="330">
                  <c:v>0.67769999999999997</c:v>
                </c:pt>
                <c:pt idx="331">
                  <c:v>0.67689999999999995</c:v>
                </c:pt>
                <c:pt idx="332">
                  <c:v>0.67769999999999997</c:v>
                </c:pt>
                <c:pt idx="333">
                  <c:v>0.67665500000000001</c:v>
                </c:pt>
                <c:pt idx="334">
                  <c:v>0.68159999999999998</c:v>
                </c:pt>
                <c:pt idx="335">
                  <c:v>0.67732700000000001</c:v>
                </c:pt>
                <c:pt idx="336">
                  <c:v>0.67791000000000001</c:v>
                </c:pt>
                <c:pt idx="337">
                  <c:v>0.67549999999999999</c:v>
                </c:pt>
                <c:pt idx="338">
                  <c:v>0.67547500000000005</c:v>
                </c:pt>
                <c:pt idx="339">
                  <c:v>0.67679999999999996</c:v>
                </c:pt>
                <c:pt idx="340">
                  <c:v>0.67820000000000003</c:v>
                </c:pt>
                <c:pt idx="341">
                  <c:v>0.67179999999999995</c:v>
                </c:pt>
                <c:pt idx="342">
                  <c:v>0.66980799999999996</c:v>
                </c:pt>
                <c:pt idx="343">
                  <c:v>0.67088599999999998</c:v>
                </c:pt>
                <c:pt idx="344">
                  <c:v>0.66839999999999999</c:v>
                </c:pt>
                <c:pt idx="345">
                  <c:v>0.67090000000000005</c:v>
                </c:pt>
                <c:pt idx="346">
                  <c:v>0.66920000000000002</c:v>
                </c:pt>
                <c:pt idx="347">
                  <c:v>0.66839999999999999</c:v>
                </c:pt>
                <c:pt idx="348">
                  <c:v>0.66879900000000003</c:v>
                </c:pt>
                <c:pt idx="349">
                  <c:v>0.66849999999999998</c:v>
                </c:pt>
                <c:pt idx="350">
                  <c:v>0.67130000000000001</c:v>
                </c:pt>
                <c:pt idx="351">
                  <c:v>0.67010000000000003</c:v>
                </c:pt>
                <c:pt idx="352">
                  <c:v>0.67710000000000004</c:v>
                </c:pt>
                <c:pt idx="353">
                  <c:v>0.680477</c:v>
                </c:pt>
                <c:pt idx="354">
                  <c:v>0.68049999999999999</c:v>
                </c:pt>
                <c:pt idx="355">
                  <c:v>0.68300000000000005</c:v>
                </c:pt>
                <c:pt idx="356">
                  <c:v>0.68359999999999999</c:v>
                </c:pt>
                <c:pt idx="357">
                  <c:v>0.68220000000000003</c:v>
                </c:pt>
                <c:pt idx="358">
                  <c:v>0.68396599999999996</c:v>
                </c:pt>
                <c:pt idx="359">
                  <c:v>0.68030000000000002</c:v>
                </c:pt>
                <c:pt idx="360">
                  <c:v>0.67469999999999997</c:v>
                </c:pt>
                <c:pt idx="361">
                  <c:v>0.67548600000000003</c:v>
                </c:pt>
                <c:pt idx="362">
                  <c:v>0.67559999999999998</c:v>
                </c:pt>
                <c:pt idx="363">
                  <c:v>0.67720000000000002</c:v>
                </c:pt>
                <c:pt idx="364">
                  <c:v>0.67759999999999998</c:v>
                </c:pt>
                <c:pt idx="365">
                  <c:v>0.679095</c:v>
                </c:pt>
                <c:pt idx="366">
                  <c:v>0.67900000000000005</c:v>
                </c:pt>
                <c:pt idx="367">
                  <c:v>0.68410000000000004</c:v>
                </c:pt>
                <c:pt idx="368">
                  <c:v>0.68286199999999997</c:v>
                </c:pt>
                <c:pt idx="369">
                  <c:v>0.67959999999999998</c:v>
                </c:pt>
                <c:pt idx="370">
                  <c:v>0.67969999999999997</c:v>
                </c:pt>
                <c:pt idx="371">
                  <c:v>0.682118</c:v>
                </c:pt>
                <c:pt idx="372">
                  <c:v>0.68279999999999996</c:v>
                </c:pt>
                <c:pt idx="373">
                  <c:v>0.68409799999999998</c:v>
                </c:pt>
                <c:pt idx="374">
                  <c:v>0.68802399999999997</c:v>
                </c:pt>
                <c:pt idx="375">
                  <c:v>0.69191899999999995</c:v>
                </c:pt>
                <c:pt idx="376">
                  <c:v>0.69310000000000005</c:v>
                </c:pt>
                <c:pt idx="377">
                  <c:v>0.69550000000000001</c:v>
                </c:pt>
                <c:pt idx="378">
                  <c:v>0.694496</c:v>
                </c:pt>
                <c:pt idx="379">
                  <c:v>0.69240000000000002</c:v>
                </c:pt>
                <c:pt idx="380">
                  <c:v>0.68920000000000003</c:v>
                </c:pt>
                <c:pt idx="381">
                  <c:v>0.69210000000000005</c:v>
                </c:pt>
                <c:pt idx="382">
                  <c:v>0.69059999999999999</c:v>
                </c:pt>
                <c:pt idx="383">
                  <c:v>0.69047899999999995</c:v>
                </c:pt>
                <c:pt idx="384">
                  <c:v>0.69279999999999997</c:v>
                </c:pt>
                <c:pt idx="385">
                  <c:v>0.68869999999999998</c:v>
                </c:pt>
                <c:pt idx="386">
                  <c:v>0.68959999999999999</c:v>
                </c:pt>
                <c:pt idx="387">
                  <c:v>0.6915</c:v>
                </c:pt>
                <c:pt idx="388">
                  <c:v>0.69056799999999996</c:v>
                </c:pt>
                <c:pt idx="389">
                  <c:v>0.68904100000000001</c:v>
                </c:pt>
                <c:pt idx="390">
                  <c:v>0.69399999999999995</c:v>
                </c:pt>
                <c:pt idx="391">
                  <c:v>0.69130000000000003</c:v>
                </c:pt>
                <c:pt idx="392">
                  <c:v>0.68669899999999995</c:v>
                </c:pt>
                <c:pt idx="393">
                  <c:v>0.68878700000000004</c:v>
                </c:pt>
                <c:pt idx="394">
                  <c:v>0.6885</c:v>
                </c:pt>
                <c:pt idx="395">
                  <c:v>0.69079999999999997</c:v>
                </c:pt>
                <c:pt idx="396">
                  <c:v>0.68979999999999997</c:v>
                </c:pt>
                <c:pt idx="397">
                  <c:v>0.69030000000000002</c:v>
                </c:pt>
                <c:pt idx="398">
                  <c:v>0.690245</c:v>
                </c:pt>
                <c:pt idx="399">
                  <c:v>0.68979500000000005</c:v>
                </c:pt>
                <c:pt idx="400">
                  <c:v>0.69059999999999999</c:v>
                </c:pt>
                <c:pt idx="401">
                  <c:v>0.69235000000000002</c:v>
                </c:pt>
                <c:pt idx="402">
                  <c:v>0.69059999999999999</c:v>
                </c:pt>
                <c:pt idx="403">
                  <c:v>0.69457100000000005</c:v>
                </c:pt>
                <c:pt idx="404">
                  <c:v>0.69275399999999998</c:v>
                </c:pt>
                <c:pt idx="405">
                  <c:v>0.69730000000000003</c:v>
                </c:pt>
                <c:pt idx="406">
                  <c:v>0.70123500000000005</c:v>
                </c:pt>
                <c:pt idx="407">
                  <c:v>0.699546</c:v>
                </c:pt>
                <c:pt idx="408">
                  <c:v>0.69930400000000004</c:v>
                </c:pt>
                <c:pt idx="409">
                  <c:v>0.69989999999999997</c:v>
                </c:pt>
                <c:pt idx="410">
                  <c:v>0.699793</c:v>
                </c:pt>
                <c:pt idx="411">
                  <c:v>0.69599999999999995</c:v>
                </c:pt>
                <c:pt idx="412">
                  <c:v>0.69430000000000003</c:v>
                </c:pt>
                <c:pt idx="413">
                  <c:v>0.69351399999999996</c:v>
                </c:pt>
                <c:pt idx="414">
                  <c:v>0.69530000000000003</c:v>
                </c:pt>
                <c:pt idx="415">
                  <c:v>0.69589999999999996</c:v>
                </c:pt>
                <c:pt idx="416">
                  <c:v>0.6986</c:v>
                </c:pt>
                <c:pt idx="417">
                  <c:v>0.69369099999999995</c:v>
                </c:pt>
                <c:pt idx="418">
                  <c:v>0.69160299999999997</c:v>
                </c:pt>
                <c:pt idx="419">
                  <c:v>0.69220000000000004</c:v>
                </c:pt>
                <c:pt idx="420">
                  <c:v>0.69320000000000004</c:v>
                </c:pt>
                <c:pt idx="421">
                  <c:v>0.69599999999999995</c:v>
                </c:pt>
                <c:pt idx="422">
                  <c:v>0.69730000000000003</c:v>
                </c:pt>
                <c:pt idx="423">
                  <c:v>0.69571700000000003</c:v>
                </c:pt>
                <c:pt idx="424">
                  <c:v>0.69789999999999996</c:v>
                </c:pt>
                <c:pt idx="425">
                  <c:v>0.69830000000000003</c:v>
                </c:pt>
                <c:pt idx="426">
                  <c:v>0.70031900000000002</c:v>
                </c:pt>
                <c:pt idx="427">
                  <c:v>0.70040000000000002</c:v>
                </c:pt>
                <c:pt idx="428">
                  <c:v>0.70362599999999997</c:v>
                </c:pt>
                <c:pt idx="429">
                  <c:v>0.70469999999999999</c:v>
                </c:pt>
                <c:pt idx="430">
                  <c:v>0.70709999999999995</c:v>
                </c:pt>
                <c:pt idx="431">
                  <c:v>0.70750500000000005</c:v>
                </c:pt>
                <c:pt idx="432">
                  <c:v>0.70985500000000001</c:v>
                </c:pt>
                <c:pt idx="433">
                  <c:v>0.71081300000000003</c:v>
                </c:pt>
                <c:pt idx="434">
                  <c:v>0.71089999999999998</c:v>
                </c:pt>
                <c:pt idx="435">
                  <c:v>0.70660000000000001</c:v>
                </c:pt>
                <c:pt idx="436">
                  <c:v>0.71025000000000005</c:v>
                </c:pt>
                <c:pt idx="437">
                  <c:v>0.722414</c:v>
                </c:pt>
                <c:pt idx="438">
                  <c:v>0.72407999999999995</c:v>
                </c:pt>
                <c:pt idx="439">
                  <c:v>0.71950000000000003</c:v>
                </c:pt>
                <c:pt idx="440">
                  <c:v>0.7117</c:v>
                </c:pt>
                <c:pt idx="441">
                  <c:v>0.70920000000000005</c:v>
                </c:pt>
                <c:pt idx="442">
                  <c:v>0.7046</c:v>
                </c:pt>
                <c:pt idx="443">
                  <c:v>0.69751300000000005</c:v>
                </c:pt>
                <c:pt idx="444">
                  <c:v>0.69789999999999996</c:v>
                </c:pt>
                <c:pt idx="445">
                  <c:v>0.70109999999999995</c:v>
                </c:pt>
                <c:pt idx="446">
                  <c:v>0.69668699999999995</c:v>
                </c:pt>
                <c:pt idx="447">
                  <c:v>0.69566399999999995</c:v>
                </c:pt>
                <c:pt idx="448">
                  <c:v>0.69571099999999997</c:v>
                </c:pt>
                <c:pt idx="449">
                  <c:v>0.69079999999999997</c:v>
                </c:pt>
                <c:pt idx="450">
                  <c:v>0.68859999999999999</c:v>
                </c:pt>
                <c:pt idx="451">
                  <c:v>0.69469999999999998</c:v>
                </c:pt>
                <c:pt idx="452">
                  <c:v>0.68944000000000005</c:v>
                </c:pt>
                <c:pt idx="453">
                  <c:v>0.69102699999999995</c:v>
                </c:pt>
                <c:pt idx="454">
                  <c:v>0.68710000000000004</c:v>
                </c:pt>
                <c:pt idx="455">
                  <c:v>0.69259999999999999</c:v>
                </c:pt>
                <c:pt idx="456">
                  <c:v>0.69199999999999995</c:v>
                </c:pt>
                <c:pt idx="457">
                  <c:v>0.69389999999999996</c:v>
                </c:pt>
                <c:pt idx="458">
                  <c:v>0.69327000000000005</c:v>
                </c:pt>
                <c:pt idx="459">
                  <c:v>0.69299999999999995</c:v>
                </c:pt>
                <c:pt idx="460">
                  <c:v>0.69540199999999996</c:v>
                </c:pt>
                <c:pt idx="461">
                  <c:v>0.69410000000000005</c:v>
                </c:pt>
                <c:pt idx="462">
                  <c:v>0.69089999999999996</c:v>
                </c:pt>
                <c:pt idx="463">
                  <c:v>0.68789</c:v>
                </c:pt>
                <c:pt idx="464">
                  <c:v>0.68745500000000004</c:v>
                </c:pt>
                <c:pt idx="465">
                  <c:v>0.68910000000000005</c:v>
                </c:pt>
                <c:pt idx="466">
                  <c:v>0.68659999999999999</c:v>
                </c:pt>
                <c:pt idx="467">
                  <c:v>0.68389999999999995</c:v>
                </c:pt>
                <c:pt idx="468">
                  <c:v>0.68520099999999995</c:v>
                </c:pt>
                <c:pt idx="469">
                  <c:v>0.68679999999999997</c:v>
                </c:pt>
                <c:pt idx="470">
                  <c:v>0.69040000000000001</c:v>
                </c:pt>
                <c:pt idx="471">
                  <c:v>0.69340000000000002</c:v>
                </c:pt>
                <c:pt idx="472">
                  <c:v>0.69259999999999999</c:v>
                </c:pt>
                <c:pt idx="473">
                  <c:v>0.69356700000000004</c:v>
                </c:pt>
                <c:pt idx="474">
                  <c:v>0.69279999999999997</c:v>
                </c:pt>
                <c:pt idx="475">
                  <c:v>0.69530099999999995</c:v>
                </c:pt>
                <c:pt idx="476">
                  <c:v>0.69640000000000002</c:v>
                </c:pt>
                <c:pt idx="477">
                  <c:v>0.70030000000000003</c:v>
                </c:pt>
                <c:pt idx="478">
                  <c:v>0.70252700000000001</c:v>
                </c:pt>
                <c:pt idx="479">
                  <c:v>0.6956</c:v>
                </c:pt>
                <c:pt idx="480">
                  <c:v>0.69699999999999995</c:v>
                </c:pt>
                <c:pt idx="481">
                  <c:v>0.68718199999999996</c:v>
                </c:pt>
                <c:pt idx="482">
                  <c:v>0.69159999999999999</c:v>
                </c:pt>
                <c:pt idx="483">
                  <c:v>0.69341799999999998</c:v>
                </c:pt>
                <c:pt idx="484">
                  <c:v>0.69440400000000002</c:v>
                </c:pt>
                <c:pt idx="485">
                  <c:v>0.69742999999999999</c:v>
                </c:pt>
                <c:pt idx="486">
                  <c:v>0.70079999999999998</c:v>
                </c:pt>
                <c:pt idx="487">
                  <c:v>0.69799999999999995</c:v>
                </c:pt>
                <c:pt idx="488">
                  <c:v>0.69886099999999995</c:v>
                </c:pt>
                <c:pt idx="489">
                  <c:v>0.69952199999999998</c:v>
                </c:pt>
                <c:pt idx="490">
                  <c:v>0.69520000000000004</c:v>
                </c:pt>
                <c:pt idx="491">
                  <c:v>0.68610000000000004</c:v>
                </c:pt>
                <c:pt idx="492">
                  <c:v>0.68720000000000003</c:v>
                </c:pt>
                <c:pt idx="493">
                  <c:v>0.69973099999999999</c:v>
                </c:pt>
                <c:pt idx="494">
                  <c:v>0.69216800000000001</c:v>
                </c:pt>
                <c:pt idx="495">
                  <c:v>0.68489999999999995</c:v>
                </c:pt>
                <c:pt idx="496">
                  <c:v>0.68240000000000001</c:v>
                </c:pt>
                <c:pt idx="497">
                  <c:v>0.68359999999999999</c:v>
                </c:pt>
                <c:pt idx="498">
                  <c:v>0.68339700000000003</c:v>
                </c:pt>
                <c:pt idx="499">
                  <c:v>0.68069999999999997</c:v>
                </c:pt>
                <c:pt idx="500">
                  <c:v>0.68300000000000005</c:v>
                </c:pt>
                <c:pt idx="501">
                  <c:v>0.68169999999999997</c:v>
                </c:pt>
                <c:pt idx="502">
                  <c:v>0.67700000000000005</c:v>
                </c:pt>
                <c:pt idx="503">
                  <c:v>0.67727499999999996</c:v>
                </c:pt>
                <c:pt idx="504">
                  <c:v>0.67379999999999995</c:v>
                </c:pt>
                <c:pt idx="505">
                  <c:v>0.67030000000000001</c:v>
                </c:pt>
                <c:pt idx="506">
                  <c:v>0.66879999999999995</c:v>
                </c:pt>
                <c:pt idx="507">
                  <c:v>0.66668099999999997</c:v>
                </c:pt>
                <c:pt idx="508">
                  <c:v>0.66169299999999998</c:v>
                </c:pt>
                <c:pt idx="509">
                  <c:v>0.66010400000000002</c:v>
                </c:pt>
                <c:pt idx="510">
                  <c:v>0.65720000000000001</c:v>
                </c:pt>
                <c:pt idx="511">
                  <c:v>0.65866999999999998</c:v>
                </c:pt>
                <c:pt idx="512">
                  <c:v>0.66480300000000003</c:v>
                </c:pt>
                <c:pt idx="513">
                  <c:v>0.66581699999999999</c:v>
                </c:pt>
                <c:pt idx="514">
                  <c:v>0.66439999999999999</c:v>
                </c:pt>
                <c:pt idx="515">
                  <c:v>0.66629700000000003</c:v>
                </c:pt>
                <c:pt idx="516">
                  <c:v>0.6653</c:v>
                </c:pt>
                <c:pt idx="517">
                  <c:v>0.66424799999999995</c:v>
                </c:pt>
                <c:pt idx="518">
                  <c:v>0.66552500000000003</c:v>
                </c:pt>
                <c:pt idx="519">
                  <c:v>0.66921299999999995</c:v>
                </c:pt>
                <c:pt idx="520">
                  <c:v>0.67299299999999995</c:v>
                </c:pt>
                <c:pt idx="521">
                  <c:v>0.67449999999999999</c:v>
                </c:pt>
                <c:pt idx="522">
                  <c:v>0.67649999999999999</c:v>
                </c:pt>
                <c:pt idx="523">
                  <c:v>0.67403800000000003</c:v>
                </c:pt>
                <c:pt idx="524">
                  <c:v>0.67859999999999998</c:v>
                </c:pt>
                <c:pt idx="525">
                  <c:v>0.67998800000000004</c:v>
                </c:pt>
                <c:pt idx="526">
                  <c:v>0.68240000000000001</c:v>
                </c:pt>
                <c:pt idx="527">
                  <c:v>0.68799999999999994</c:v>
                </c:pt>
                <c:pt idx="528">
                  <c:v>0.69259499999999996</c:v>
                </c:pt>
                <c:pt idx="529">
                  <c:v>0.68897200000000003</c:v>
                </c:pt>
                <c:pt idx="530">
                  <c:v>0.693909</c:v>
                </c:pt>
                <c:pt idx="531">
                  <c:v>0.69189999999999996</c:v>
                </c:pt>
                <c:pt idx="532">
                  <c:v>0.70627799999999996</c:v>
                </c:pt>
                <c:pt idx="533">
                  <c:v>0.71164300000000003</c:v>
                </c:pt>
                <c:pt idx="534">
                  <c:v>0.70674599999999999</c:v>
                </c:pt>
                <c:pt idx="535">
                  <c:v>0.70689999999999997</c:v>
                </c:pt>
                <c:pt idx="536">
                  <c:v>0.69729600000000003</c:v>
                </c:pt>
                <c:pt idx="537">
                  <c:v>0.70617600000000003</c:v>
                </c:pt>
                <c:pt idx="538">
                  <c:v>0.70609999999999995</c:v>
                </c:pt>
                <c:pt idx="539">
                  <c:v>0.70450000000000002</c:v>
                </c:pt>
                <c:pt idx="540">
                  <c:v>0.69745400000000002</c:v>
                </c:pt>
                <c:pt idx="541">
                  <c:v>0.699708</c:v>
                </c:pt>
                <c:pt idx="542">
                  <c:v>0.68703700000000001</c:v>
                </c:pt>
                <c:pt idx="543">
                  <c:v>0.68818400000000002</c:v>
                </c:pt>
                <c:pt idx="544">
                  <c:v>0.68808199999999997</c:v>
                </c:pt>
                <c:pt idx="545">
                  <c:v>0.67859999999999998</c:v>
                </c:pt>
                <c:pt idx="546">
                  <c:v>0.68633200000000005</c:v>
                </c:pt>
                <c:pt idx="547">
                  <c:v>0.67969999999999997</c:v>
                </c:pt>
                <c:pt idx="548">
                  <c:v>0.68899299999999997</c:v>
                </c:pt>
                <c:pt idx="549">
                  <c:v>0.68830000000000002</c:v>
                </c:pt>
                <c:pt idx="550">
                  <c:v>0.68763399999999997</c:v>
                </c:pt>
                <c:pt idx="551">
                  <c:v>0.68203899999999995</c:v>
                </c:pt>
                <c:pt idx="552">
                  <c:v>0.67935299999999998</c:v>
                </c:pt>
                <c:pt idx="553">
                  <c:v>0.68149000000000004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75128"/>
        <c:axId val="150576696"/>
      </c:lineChart>
      <c:dateAx>
        <c:axId val="150575128"/>
        <c:scaling>
          <c:orientation val="minMax"/>
        </c:scaling>
        <c:delete val="0"/>
        <c:axPos val="b"/>
        <c:numFmt formatCode="mm/d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6696"/>
        <c:crosses val="autoZero"/>
        <c:auto val="1"/>
        <c:lblOffset val="100"/>
        <c:baseTimeUnit val="days"/>
      </c:dateAx>
      <c:valAx>
        <c:axId val="150576696"/>
        <c:scaling>
          <c:orientation val="minMax"/>
          <c:max val="0.8800000000000001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C00000"/>
                </a:solidFill>
              </a:rPr>
              <a:t>Profit/Loss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Profit/Loss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'Forward Hedge'!$C$2:$C$42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'Forward Hedge'!$D$2:$D$42</c:f>
              <c:numCache>
                <c:formatCode>0.00000</c:formatCode>
                <c:ptCount val="41"/>
                <c:pt idx="0">
                  <c:v>-1.9999999999999907E-2</c:v>
                </c:pt>
                <c:pt idx="1">
                  <c:v>-1.8999999999999906E-2</c:v>
                </c:pt>
                <c:pt idx="2">
                  <c:v>-1.7999999999999905E-2</c:v>
                </c:pt>
                <c:pt idx="3">
                  <c:v>-1.6999999999999904E-2</c:v>
                </c:pt>
                <c:pt idx="4">
                  <c:v>-1.5999999999999903E-2</c:v>
                </c:pt>
                <c:pt idx="5">
                  <c:v>-1.4999999999999902E-2</c:v>
                </c:pt>
                <c:pt idx="6">
                  <c:v>-1.3999999999999901E-2</c:v>
                </c:pt>
                <c:pt idx="7">
                  <c:v>-1.2999999999999901E-2</c:v>
                </c:pt>
                <c:pt idx="8">
                  <c:v>-1.19999999999999E-2</c:v>
                </c:pt>
                <c:pt idx="9">
                  <c:v>-1.0999999999999899E-2</c:v>
                </c:pt>
                <c:pt idx="10">
                  <c:v>-9.9999999999998979E-3</c:v>
                </c:pt>
                <c:pt idx="11">
                  <c:v>-8.999999999999897E-3</c:v>
                </c:pt>
                <c:pt idx="12">
                  <c:v>-7.9999999999998961E-3</c:v>
                </c:pt>
                <c:pt idx="13">
                  <c:v>-6.9999999999998952E-3</c:v>
                </c:pt>
                <c:pt idx="14">
                  <c:v>-5.9999999999998943E-3</c:v>
                </c:pt>
                <c:pt idx="15">
                  <c:v>-4.9999999999998934E-3</c:v>
                </c:pt>
                <c:pt idx="16">
                  <c:v>-3.9999999999998925E-3</c:v>
                </c:pt>
                <c:pt idx="17">
                  <c:v>-2.9999999999998916E-3</c:v>
                </c:pt>
                <c:pt idx="18">
                  <c:v>-1.9999999999998908E-3</c:v>
                </c:pt>
                <c:pt idx="19">
                  <c:v>-9.9999999999988987E-4</c:v>
                </c:pt>
                <c:pt idx="20">
                  <c:v>0</c:v>
                </c:pt>
                <c:pt idx="21">
                  <c:v>1.0000000000001119E-3</c:v>
                </c:pt>
                <c:pt idx="22">
                  <c:v>2.0000000000001128E-3</c:v>
                </c:pt>
                <c:pt idx="23">
                  <c:v>3.0000000000001137E-3</c:v>
                </c:pt>
                <c:pt idx="24">
                  <c:v>4.0000000000001146E-3</c:v>
                </c:pt>
                <c:pt idx="25">
                  <c:v>5.0000000000001155E-3</c:v>
                </c:pt>
                <c:pt idx="26">
                  <c:v>6.0000000000001164E-3</c:v>
                </c:pt>
                <c:pt idx="27">
                  <c:v>7.0000000000001172E-3</c:v>
                </c:pt>
                <c:pt idx="28">
                  <c:v>8.0000000000001181E-3</c:v>
                </c:pt>
                <c:pt idx="29">
                  <c:v>9.000000000000119E-3</c:v>
                </c:pt>
                <c:pt idx="30">
                  <c:v>1.000000000000012E-2</c:v>
                </c:pt>
                <c:pt idx="31">
                  <c:v>1.1000000000000121E-2</c:v>
                </c:pt>
                <c:pt idx="32">
                  <c:v>1.2000000000000122E-2</c:v>
                </c:pt>
                <c:pt idx="33">
                  <c:v>1.3000000000000123E-2</c:v>
                </c:pt>
                <c:pt idx="34">
                  <c:v>1.4000000000000123E-2</c:v>
                </c:pt>
                <c:pt idx="35">
                  <c:v>1.5000000000000124E-2</c:v>
                </c:pt>
                <c:pt idx="36">
                  <c:v>1.6000000000000125E-2</c:v>
                </c:pt>
                <c:pt idx="37">
                  <c:v>1.7000000000000126E-2</c:v>
                </c:pt>
                <c:pt idx="38">
                  <c:v>1.8000000000000127E-2</c:v>
                </c:pt>
                <c:pt idx="39">
                  <c:v>1.9000000000000128E-2</c:v>
                </c:pt>
                <c:pt idx="40">
                  <c:v>2.0000000000000129E-2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81008"/>
        <c:axId val="150583360"/>
      </c:lineChart>
      <c:catAx>
        <c:axId val="150581008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3360"/>
        <c:crosses val="autoZero"/>
        <c:auto val="1"/>
        <c:lblAlgn val="ctr"/>
        <c:lblOffset val="100"/>
        <c:noMultiLvlLbl val="0"/>
      </c:catAx>
      <c:valAx>
        <c:axId val="1505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COGS vs Budgeted COGS in AUD</a:t>
            </a:r>
            <a:r>
              <a:rPr lang="en-US" b="1" baseline="0">
                <a:solidFill>
                  <a:srgbClr val="002060"/>
                </a:solidFill>
              </a:rPr>
              <a:t> at EUR 0.6900 and Margin Gain/Loss</a:t>
            </a:r>
            <a:endParaRPr lang="en-US" b="1">
              <a:solidFill>
                <a:srgbClr val="00206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COGS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'Forward Hedge'!$C$2:$C$42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'Forward Hedge'!$E$2:$E$42</c:f>
              <c:numCache>
                <c:formatCode>_(* #,##0_);_(* \(#,##0\);_(* "-"??_);_(@_)</c:formatCode>
                <c:ptCount val="41"/>
                <c:pt idx="0">
                  <c:v>104477611.9402985</c:v>
                </c:pt>
                <c:pt idx="1">
                  <c:v>104321907.60059611</c:v>
                </c:pt>
                <c:pt idx="2">
                  <c:v>104166666.66666666</c:v>
                </c:pt>
                <c:pt idx="3">
                  <c:v>104011887.07280831</c:v>
                </c:pt>
                <c:pt idx="4">
                  <c:v>103857566.76557863</c:v>
                </c:pt>
                <c:pt idx="5">
                  <c:v>103703703.7037037</c:v>
                </c:pt>
                <c:pt idx="6">
                  <c:v>103550295.85798816</c:v>
                </c:pt>
                <c:pt idx="7">
                  <c:v>103397341.21122599</c:v>
                </c:pt>
                <c:pt idx="8">
                  <c:v>103244837.75811209</c:v>
                </c:pt>
                <c:pt idx="9">
                  <c:v>103092783.50515462</c:v>
                </c:pt>
                <c:pt idx="10">
                  <c:v>102941176.47058822</c:v>
                </c:pt>
                <c:pt idx="11">
                  <c:v>102790014.6842878</c:v>
                </c:pt>
                <c:pt idx="12">
                  <c:v>102639296.18768328</c:v>
                </c:pt>
                <c:pt idx="13">
                  <c:v>102489019.03367496</c:v>
                </c:pt>
                <c:pt idx="14">
                  <c:v>102339181.2865497</c:v>
                </c:pt>
                <c:pt idx="15">
                  <c:v>102189781.02189781</c:v>
                </c:pt>
                <c:pt idx="16">
                  <c:v>102040816.32653061</c:v>
                </c:pt>
                <c:pt idx="17">
                  <c:v>101892285.29839882</c:v>
                </c:pt>
                <c:pt idx="18">
                  <c:v>101744186.04651162</c:v>
                </c:pt>
                <c:pt idx="19">
                  <c:v>101596516.69085631</c:v>
                </c:pt>
                <c:pt idx="20">
                  <c:v>101449275.36231883</c:v>
                </c:pt>
                <c:pt idx="21">
                  <c:v>101302460.2026049</c:v>
                </c:pt>
                <c:pt idx="22">
                  <c:v>101156069.36416183</c:v>
                </c:pt>
                <c:pt idx="23">
                  <c:v>101010101.01010101</c:v>
                </c:pt>
                <c:pt idx="24">
                  <c:v>100864553.31412102</c:v>
                </c:pt>
                <c:pt idx="25">
                  <c:v>100719424.46043165</c:v>
                </c:pt>
                <c:pt idx="26">
                  <c:v>100574712.64367816</c:v>
                </c:pt>
                <c:pt idx="27">
                  <c:v>100430416.06886657</c:v>
                </c:pt>
                <c:pt idx="28">
                  <c:v>100286532.95128939</c:v>
                </c:pt>
                <c:pt idx="29">
                  <c:v>100143061.51645206</c:v>
                </c:pt>
                <c:pt idx="30">
                  <c:v>99999999.999999985</c:v>
                </c:pt>
                <c:pt idx="31">
                  <c:v>99857346.647646204</c:v>
                </c:pt>
                <c:pt idx="32">
                  <c:v>99715099.715099707</c:v>
                </c:pt>
                <c:pt idx="33">
                  <c:v>99573257.467994303</c:v>
                </c:pt>
                <c:pt idx="34">
                  <c:v>99431818.181818172</c:v>
                </c:pt>
                <c:pt idx="35">
                  <c:v>99290780.14184396</c:v>
                </c:pt>
                <c:pt idx="36">
                  <c:v>99150141.643059477</c:v>
                </c:pt>
                <c:pt idx="37">
                  <c:v>99009900.990098998</c:v>
                </c:pt>
                <c:pt idx="38">
                  <c:v>98870056.497175127</c:v>
                </c:pt>
                <c:pt idx="39">
                  <c:v>98730606.488011271</c:v>
                </c:pt>
                <c:pt idx="40">
                  <c:v>98591549.295774639</c:v>
                </c:pt>
              </c:numCache>
            </c:numRef>
          </c:val>
          <c:smooth val="0"/>
        </c:ser>
        <c:ser>
          <c:idx val="1"/>
          <c:order val="1"/>
          <c:tx>
            <c:v>Budgeted COGS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'Forward Hedge'!$C$2:$C$42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'Forward Hedge'!$F$2:$F$42</c:f>
              <c:numCache>
                <c:formatCode>_(* #,##0_);_(* \(#,##0\);_(* "-"??_);_(@_)</c:formatCode>
                <c:ptCount val="41"/>
                <c:pt idx="0">
                  <c:v>101449275.36231884</c:v>
                </c:pt>
                <c:pt idx="1">
                  <c:v>101449275.36231884</c:v>
                </c:pt>
                <c:pt idx="2">
                  <c:v>101449275.36231884</c:v>
                </c:pt>
                <c:pt idx="3">
                  <c:v>101449275.36231884</c:v>
                </c:pt>
                <c:pt idx="4">
                  <c:v>101449275.36231884</c:v>
                </c:pt>
                <c:pt idx="5">
                  <c:v>101449275.36231884</c:v>
                </c:pt>
                <c:pt idx="6">
                  <c:v>101449275.36231884</c:v>
                </c:pt>
                <c:pt idx="7">
                  <c:v>101449275.36231884</c:v>
                </c:pt>
                <c:pt idx="8">
                  <c:v>101449275.36231884</c:v>
                </c:pt>
                <c:pt idx="9">
                  <c:v>101449275.36231884</c:v>
                </c:pt>
                <c:pt idx="10">
                  <c:v>101449275.36231884</c:v>
                </c:pt>
                <c:pt idx="11">
                  <c:v>101449275.36231884</c:v>
                </c:pt>
                <c:pt idx="12">
                  <c:v>101449275.36231884</c:v>
                </c:pt>
                <c:pt idx="13">
                  <c:v>101449275.36231884</c:v>
                </c:pt>
                <c:pt idx="14">
                  <c:v>101449275.36231884</c:v>
                </c:pt>
                <c:pt idx="15">
                  <c:v>101449275.36231884</c:v>
                </c:pt>
                <c:pt idx="16">
                  <c:v>101449275.36231884</c:v>
                </c:pt>
                <c:pt idx="17">
                  <c:v>101449275.36231884</c:v>
                </c:pt>
                <c:pt idx="18">
                  <c:v>101449275.36231884</c:v>
                </c:pt>
                <c:pt idx="19">
                  <c:v>101449275.36231884</c:v>
                </c:pt>
                <c:pt idx="20">
                  <c:v>101449275.36231884</c:v>
                </c:pt>
                <c:pt idx="21">
                  <c:v>101449275.36231884</c:v>
                </c:pt>
                <c:pt idx="22">
                  <c:v>101449275.36231884</c:v>
                </c:pt>
                <c:pt idx="23">
                  <c:v>101449275.36231884</c:v>
                </c:pt>
                <c:pt idx="24">
                  <c:v>101449275.36231884</c:v>
                </c:pt>
                <c:pt idx="25">
                  <c:v>101449275.36231884</c:v>
                </c:pt>
                <c:pt idx="26">
                  <c:v>101449275.36231884</c:v>
                </c:pt>
                <c:pt idx="27">
                  <c:v>101449275.36231884</c:v>
                </c:pt>
                <c:pt idx="28">
                  <c:v>101449275.36231884</c:v>
                </c:pt>
                <c:pt idx="29">
                  <c:v>101449275.36231884</c:v>
                </c:pt>
                <c:pt idx="30">
                  <c:v>101449275.36231884</c:v>
                </c:pt>
                <c:pt idx="31">
                  <c:v>101449275.36231884</c:v>
                </c:pt>
                <c:pt idx="32">
                  <c:v>101449275.36231884</c:v>
                </c:pt>
                <c:pt idx="33">
                  <c:v>101449275.36231884</c:v>
                </c:pt>
                <c:pt idx="34">
                  <c:v>101449275.36231884</c:v>
                </c:pt>
                <c:pt idx="35">
                  <c:v>101449275.36231884</c:v>
                </c:pt>
                <c:pt idx="36">
                  <c:v>101449275.36231884</c:v>
                </c:pt>
                <c:pt idx="37">
                  <c:v>101449275.36231884</c:v>
                </c:pt>
                <c:pt idx="38">
                  <c:v>101449275.36231884</c:v>
                </c:pt>
                <c:pt idx="39">
                  <c:v>101449275.36231884</c:v>
                </c:pt>
                <c:pt idx="40">
                  <c:v>101449275.36231884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77872"/>
        <c:axId val="150576304"/>
      </c:lineChart>
      <c:lineChart>
        <c:grouping val="standard"/>
        <c:varyColors val="0"/>
        <c:ser>
          <c:idx val="2"/>
          <c:order val="2"/>
          <c:tx>
            <c:v>Loss/Gain</c:v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'Forward Hedge'!$C$2:$C$42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'Forward Hedge'!$G$2:$G$42</c:f>
              <c:numCache>
                <c:formatCode>_(* #,##0_);_(* \(#,##0\);_(* "-"??_);_(@_)</c:formatCode>
                <c:ptCount val="41"/>
                <c:pt idx="0">
                  <c:v>-3028336.5779796541</c:v>
                </c:pt>
                <c:pt idx="1">
                  <c:v>-2872632.2382772714</c:v>
                </c:pt>
                <c:pt idx="2">
                  <c:v>-2717391.3043478131</c:v>
                </c:pt>
                <c:pt idx="3">
                  <c:v>-2562611.7104894668</c:v>
                </c:pt>
                <c:pt idx="4">
                  <c:v>-2408291.403259784</c:v>
                </c:pt>
                <c:pt idx="5">
                  <c:v>-2254428.3413848579</c:v>
                </c:pt>
                <c:pt idx="6">
                  <c:v>-2101020.4956693202</c:v>
                </c:pt>
                <c:pt idx="7">
                  <c:v>-1948065.8489071429</c:v>
                </c:pt>
                <c:pt idx="8">
                  <c:v>-1795562.3957932442</c:v>
                </c:pt>
                <c:pt idx="9">
                  <c:v>-1643508.142835781</c:v>
                </c:pt>
                <c:pt idx="10">
                  <c:v>-1491901.1082693785</c:v>
                </c:pt>
                <c:pt idx="11">
                  <c:v>-1340739.3219689578</c:v>
                </c:pt>
                <c:pt idx="12">
                  <c:v>-1190020.8253644407</c:v>
                </c:pt>
                <c:pt idx="13">
                  <c:v>-1039743.6713561118</c:v>
                </c:pt>
                <c:pt idx="14">
                  <c:v>-889905.92423085868</c:v>
                </c:pt>
                <c:pt idx="15">
                  <c:v>-740505.65957896411</c:v>
                </c:pt>
                <c:pt idx="16">
                  <c:v>-591540.96421176195</c:v>
                </c:pt>
                <c:pt idx="17">
                  <c:v>-443009.93607997894</c:v>
                </c:pt>
                <c:pt idx="18">
                  <c:v>-294910.68419277668</c:v>
                </c:pt>
                <c:pt idx="19">
                  <c:v>-147241.32853746414</c:v>
                </c:pt>
                <c:pt idx="20">
                  <c:v>0</c:v>
                </c:pt>
                <c:pt idx="21">
                  <c:v>146815.15971393883</c:v>
                </c:pt>
                <c:pt idx="22">
                  <c:v>293205.99815700948</c:v>
                </c:pt>
                <c:pt idx="23">
                  <c:v>439174.35221783817</c:v>
                </c:pt>
                <c:pt idx="24">
                  <c:v>584722.04819782078</c:v>
                </c:pt>
                <c:pt idx="25">
                  <c:v>729850.90188719332</c:v>
                </c:pt>
                <c:pt idx="26">
                  <c:v>874562.71864068508</c:v>
                </c:pt>
                <c:pt idx="27">
                  <c:v>1018859.2934522778</c:v>
                </c:pt>
                <c:pt idx="28">
                  <c:v>1162742.411029458</c:v>
                </c:pt>
                <c:pt idx="29">
                  <c:v>1306213.8458667845</c:v>
                </c:pt>
                <c:pt idx="30">
                  <c:v>1449275.3623188585</c:v>
                </c:pt>
                <c:pt idx="31">
                  <c:v>1591928.71467264</c:v>
                </c:pt>
                <c:pt idx="32">
                  <c:v>1734175.6472191364</c:v>
                </c:pt>
                <c:pt idx="33">
                  <c:v>1876017.8943245411</c:v>
                </c:pt>
                <c:pt idx="34">
                  <c:v>2017457.1805006713</c:v>
                </c:pt>
                <c:pt idx="35">
                  <c:v>2158495.2204748839</c:v>
                </c:pt>
                <c:pt idx="36">
                  <c:v>2299133.7192593664</c:v>
                </c:pt>
                <c:pt idx="37">
                  <c:v>2439374.3722198457</c:v>
                </c:pt>
                <c:pt idx="38">
                  <c:v>2579218.8651437163</c:v>
                </c:pt>
                <c:pt idx="39">
                  <c:v>2718668.8743075728</c:v>
                </c:pt>
                <c:pt idx="40">
                  <c:v>2857726.066544205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77480"/>
        <c:axId val="150581400"/>
      </c:lineChart>
      <c:catAx>
        <c:axId val="15057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AUD/EUR (EUR per AUD)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6304"/>
        <c:crosses val="autoZero"/>
        <c:auto val="1"/>
        <c:lblAlgn val="ctr"/>
        <c:lblOffset val="100"/>
        <c:noMultiLvlLbl val="0"/>
      </c:catAx>
      <c:valAx>
        <c:axId val="1505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7872"/>
        <c:crosses val="autoZero"/>
        <c:crossBetween val="between"/>
      </c:valAx>
      <c:valAx>
        <c:axId val="1505814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Margin</a:t>
                </a:r>
                <a:r>
                  <a:rPr lang="en-US" baseline="0"/>
                  <a:t> </a:t>
                </a:r>
                <a:r>
                  <a:rPr lang="en-US"/>
                  <a:t>Gain/Loss wrt Budgeted COGS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7480"/>
        <c:crosses val="max"/>
        <c:crossBetween val="between"/>
      </c:valAx>
      <c:catAx>
        <c:axId val="150577480"/>
        <c:scaling>
          <c:orientation val="minMax"/>
        </c:scaling>
        <c:delete val="1"/>
        <c:axPos val="b"/>
        <c:numFmt formatCode="0.0000" sourceLinked="1"/>
        <c:majorTickMark val="out"/>
        <c:minorTickMark val="none"/>
        <c:tickLblPos val="nextTo"/>
        <c:crossAx val="15058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COGS with Forward Hedge vs Unhedged Spot Rate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'Forward Hedge'!$U$3</c:f>
              <c:strCache>
                <c:ptCount val="1"/>
                <c:pt idx="0">
                  <c:v>COGS with Forward Hedge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'Forward Hedge'!$T$4:$T$44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'Forward Hedge'!$U$4:$U$44</c:f>
              <c:numCache>
                <c:formatCode>General</c:formatCode>
                <c:ptCount val="41"/>
                <c:pt idx="0">
                  <c:v>101302460.20260493</c:v>
                </c:pt>
                <c:pt idx="1">
                  <c:v>101302460.20260493</c:v>
                </c:pt>
                <c:pt idx="2">
                  <c:v>101302460.20260493</c:v>
                </c:pt>
                <c:pt idx="3">
                  <c:v>101302460.20260493</c:v>
                </c:pt>
                <c:pt idx="4">
                  <c:v>101302460.20260493</c:v>
                </c:pt>
                <c:pt idx="5">
                  <c:v>101302460.20260493</c:v>
                </c:pt>
                <c:pt idx="6">
                  <c:v>101302460.20260493</c:v>
                </c:pt>
                <c:pt idx="7">
                  <c:v>101302460.20260493</c:v>
                </c:pt>
                <c:pt idx="8">
                  <c:v>101302460.20260493</c:v>
                </c:pt>
                <c:pt idx="9">
                  <c:v>101302460.20260493</c:v>
                </c:pt>
                <c:pt idx="10">
                  <c:v>101302460.20260493</c:v>
                </c:pt>
                <c:pt idx="11">
                  <c:v>101302460.20260493</c:v>
                </c:pt>
                <c:pt idx="12">
                  <c:v>101302460.20260493</c:v>
                </c:pt>
                <c:pt idx="13">
                  <c:v>101302460.20260493</c:v>
                </c:pt>
                <c:pt idx="14">
                  <c:v>101302460.20260493</c:v>
                </c:pt>
                <c:pt idx="15">
                  <c:v>101302460.20260493</c:v>
                </c:pt>
                <c:pt idx="16">
                  <c:v>101302460.20260493</c:v>
                </c:pt>
                <c:pt idx="17">
                  <c:v>101302460.20260493</c:v>
                </c:pt>
                <c:pt idx="18">
                  <c:v>101302460.20260493</c:v>
                </c:pt>
                <c:pt idx="19">
                  <c:v>101302460.20260493</c:v>
                </c:pt>
                <c:pt idx="20">
                  <c:v>101302460.20260493</c:v>
                </c:pt>
                <c:pt idx="21">
                  <c:v>101302460.20260493</c:v>
                </c:pt>
                <c:pt idx="22">
                  <c:v>101302460.20260493</c:v>
                </c:pt>
                <c:pt idx="23">
                  <c:v>101302460.20260493</c:v>
                </c:pt>
                <c:pt idx="24">
                  <c:v>101302460.20260493</c:v>
                </c:pt>
                <c:pt idx="25">
                  <c:v>101302460.20260493</c:v>
                </c:pt>
                <c:pt idx="26">
                  <c:v>101302460.20260493</c:v>
                </c:pt>
                <c:pt idx="27">
                  <c:v>101302460.20260493</c:v>
                </c:pt>
                <c:pt idx="28">
                  <c:v>101302460.20260493</c:v>
                </c:pt>
                <c:pt idx="29">
                  <c:v>101302460.20260493</c:v>
                </c:pt>
                <c:pt idx="30">
                  <c:v>101302460.20260493</c:v>
                </c:pt>
                <c:pt idx="31">
                  <c:v>101302460.20260493</c:v>
                </c:pt>
                <c:pt idx="32">
                  <c:v>101302460.20260493</c:v>
                </c:pt>
                <c:pt idx="33">
                  <c:v>101302460.20260493</c:v>
                </c:pt>
                <c:pt idx="34">
                  <c:v>101302460.20260493</c:v>
                </c:pt>
                <c:pt idx="35">
                  <c:v>101302460.20260493</c:v>
                </c:pt>
                <c:pt idx="36">
                  <c:v>101302460.20260493</c:v>
                </c:pt>
                <c:pt idx="37">
                  <c:v>101302460.20260493</c:v>
                </c:pt>
                <c:pt idx="38">
                  <c:v>101302460.20260493</c:v>
                </c:pt>
                <c:pt idx="39">
                  <c:v>101302460.20260493</c:v>
                </c:pt>
                <c:pt idx="40">
                  <c:v>101302460.20260493</c:v>
                </c:pt>
              </c:numCache>
            </c:numRef>
          </c:val>
          <c:smooth val="0"/>
        </c:ser>
        <c:ser>
          <c:idx val="1"/>
          <c:order val="1"/>
          <c:tx>
            <c:v>COGS at Spot Rate</c:v>
          </c:tx>
          <c:spPr>
            <a:ln w="1587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'Forward Hedge'!$E$2:$E$42</c:f>
              <c:numCache>
                <c:formatCode>_(* #,##0_);_(* \(#,##0\);_(* "-"??_);_(@_)</c:formatCode>
                <c:ptCount val="41"/>
                <c:pt idx="0">
                  <c:v>104477611.9402985</c:v>
                </c:pt>
                <c:pt idx="1">
                  <c:v>104321907.60059611</c:v>
                </c:pt>
                <c:pt idx="2">
                  <c:v>104166666.66666666</c:v>
                </c:pt>
                <c:pt idx="3">
                  <c:v>104011887.07280831</c:v>
                </c:pt>
                <c:pt idx="4">
                  <c:v>103857566.76557863</c:v>
                </c:pt>
                <c:pt idx="5">
                  <c:v>103703703.7037037</c:v>
                </c:pt>
                <c:pt idx="6">
                  <c:v>103550295.85798816</c:v>
                </c:pt>
                <c:pt idx="7">
                  <c:v>103397341.21122599</c:v>
                </c:pt>
                <c:pt idx="8">
                  <c:v>103244837.75811209</c:v>
                </c:pt>
                <c:pt idx="9">
                  <c:v>103092783.50515462</c:v>
                </c:pt>
                <c:pt idx="10">
                  <c:v>102941176.47058822</c:v>
                </c:pt>
                <c:pt idx="11">
                  <c:v>102790014.6842878</c:v>
                </c:pt>
                <c:pt idx="12">
                  <c:v>102639296.18768328</c:v>
                </c:pt>
                <c:pt idx="13">
                  <c:v>102489019.03367496</c:v>
                </c:pt>
                <c:pt idx="14">
                  <c:v>102339181.2865497</c:v>
                </c:pt>
                <c:pt idx="15">
                  <c:v>102189781.02189781</c:v>
                </c:pt>
                <c:pt idx="16">
                  <c:v>102040816.32653061</c:v>
                </c:pt>
                <c:pt idx="17">
                  <c:v>101892285.29839882</c:v>
                </c:pt>
                <c:pt idx="18">
                  <c:v>101744186.04651162</c:v>
                </c:pt>
                <c:pt idx="19">
                  <c:v>101596516.69085631</c:v>
                </c:pt>
                <c:pt idx="20">
                  <c:v>101449275.36231883</c:v>
                </c:pt>
                <c:pt idx="21">
                  <c:v>101302460.2026049</c:v>
                </c:pt>
                <c:pt idx="22">
                  <c:v>101156069.36416183</c:v>
                </c:pt>
                <c:pt idx="23">
                  <c:v>101010101.01010101</c:v>
                </c:pt>
                <c:pt idx="24">
                  <c:v>100864553.31412102</c:v>
                </c:pt>
                <c:pt idx="25">
                  <c:v>100719424.46043165</c:v>
                </c:pt>
                <c:pt idx="26">
                  <c:v>100574712.64367816</c:v>
                </c:pt>
                <c:pt idx="27">
                  <c:v>100430416.06886657</c:v>
                </c:pt>
                <c:pt idx="28">
                  <c:v>100286532.95128939</c:v>
                </c:pt>
                <c:pt idx="29">
                  <c:v>100143061.51645206</c:v>
                </c:pt>
                <c:pt idx="30">
                  <c:v>99999999.999999985</c:v>
                </c:pt>
                <c:pt idx="31">
                  <c:v>99857346.647646204</c:v>
                </c:pt>
                <c:pt idx="32">
                  <c:v>99715099.715099707</c:v>
                </c:pt>
                <c:pt idx="33">
                  <c:v>99573257.467994303</c:v>
                </c:pt>
                <c:pt idx="34">
                  <c:v>99431818.181818172</c:v>
                </c:pt>
                <c:pt idx="35">
                  <c:v>99290780.14184396</c:v>
                </c:pt>
                <c:pt idx="36">
                  <c:v>99150141.643059477</c:v>
                </c:pt>
                <c:pt idx="37">
                  <c:v>99009900.990098998</c:v>
                </c:pt>
                <c:pt idx="38">
                  <c:v>98870056.497175127</c:v>
                </c:pt>
                <c:pt idx="39">
                  <c:v>98730606.488011271</c:v>
                </c:pt>
                <c:pt idx="40">
                  <c:v>98591549.295774639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'Forward Hedge'!$V$3</c:f>
              <c:strCache>
                <c:ptCount val="1"/>
                <c:pt idx="0">
                  <c:v>Budgeted COGS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'Forward Hedge'!$V$4:$V$44</c:f>
              <c:numCache>
                <c:formatCode>_(* #,##0_);_(* \(#,##0\);_(* "-"??_);_(@_)</c:formatCode>
                <c:ptCount val="41"/>
                <c:pt idx="0">
                  <c:v>101449275.36231884</c:v>
                </c:pt>
                <c:pt idx="1">
                  <c:v>101449275.36231884</c:v>
                </c:pt>
                <c:pt idx="2">
                  <c:v>101449275.36231884</c:v>
                </c:pt>
                <c:pt idx="3">
                  <c:v>101449275.36231884</c:v>
                </c:pt>
                <c:pt idx="4">
                  <c:v>101449275.36231884</c:v>
                </c:pt>
                <c:pt idx="5">
                  <c:v>101449275.36231884</c:v>
                </c:pt>
                <c:pt idx="6">
                  <c:v>101449275.36231884</c:v>
                </c:pt>
                <c:pt idx="7">
                  <c:v>101449275.36231884</c:v>
                </c:pt>
                <c:pt idx="8">
                  <c:v>101449275.36231884</c:v>
                </c:pt>
                <c:pt idx="9">
                  <c:v>101449275.36231884</c:v>
                </c:pt>
                <c:pt idx="10">
                  <c:v>101449275.36231884</c:v>
                </c:pt>
                <c:pt idx="11">
                  <c:v>101449275.36231884</c:v>
                </c:pt>
                <c:pt idx="12">
                  <c:v>101449275.36231884</c:v>
                </c:pt>
                <c:pt idx="13">
                  <c:v>101449275.36231884</c:v>
                </c:pt>
                <c:pt idx="14">
                  <c:v>101449275.36231884</c:v>
                </c:pt>
                <c:pt idx="15">
                  <c:v>101449275.36231884</c:v>
                </c:pt>
                <c:pt idx="16">
                  <c:v>101449275.36231884</c:v>
                </c:pt>
                <c:pt idx="17">
                  <c:v>101449275.36231884</c:v>
                </c:pt>
                <c:pt idx="18">
                  <c:v>101449275.36231884</c:v>
                </c:pt>
                <c:pt idx="19">
                  <c:v>101449275.36231884</c:v>
                </c:pt>
                <c:pt idx="20">
                  <c:v>101449275.36231884</c:v>
                </c:pt>
                <c:pt idx="21">
                  <c:v>101449275.36231884</c:v>
                </c:pt>
                <c:pt idx="22">
                  <c:v>101449275.36231884</c:v>
                </c:pt>
                <c:pt idx="23">
                  <c:v>101449275.36231884</c:v>
                </c:pt>
                <c:pt idx="24">
                  <c:v>101449275.36231884</c:v>
                </c:pt>
                <c:pt idx="25">
                  <c:v>101449275.36231884</c:v>
                </c:pt>
                <c:pt idx="26">
                  <c:v>101449275.36231884</c:v>
                </c:pt>
                <c:pt idx="27">
                  <c:v>101449275.36231884</c:v>
                </c:pt>
                <c:pt idx="28">
                  <c:v>101449275.36231884</c:v>
                </c:pt>
                <c:pt idx="29">
                  <c:v>101449275.36231884</c:v>
                </c:pt>
                <c:pt idx="30">
                  <c:v>101449275.36231884</c:v>
                </c:pt>
                <c:pt idx="31">
                  <c:v>101449275.36231884</c:v>
                </c:pt>
                <c:pt idx="32">
                  <c:v>101449275.36231884</c:v>
                </c:pt>
                <c:pt idx="33">
                  <c:v>101449275.36231884</c:v>
                </c:pt>
                <c:pt idx="34">
                  <c:v>101449275.36231884</c:v>
                </c:pt>
                <c:pt idx="35">
                  <c:v>101449275.36231884</c:v>
                </c:pt>
                <c:pt idx="36">
                  <c:v>101449275.36231884</c:v>
                </c:pt>
                <c:pt idx="37">
                  <c:v>101449275.36231884</c:v>
                </c:pt>
                <c:pt idx="38">
                  <c:v>101449275.36231884</c:v>
                </c:pt>
                <c:pt idx="39">
                  <c:v>101449275.36231884</c:v>
                </c:pt>
                <c:pt idx="40">
                  <c:v>101449275.36231884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78264"/>
        <c:axId val="150584536"/>
      </c:lineChart>
      <c:catAx>
        <c:axId val="150578264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4536"/>
        <c:crosses val="autoZero"/>
        <c:auto val="1"/>
        <c:lblAlgn val="ctr"/>
        <c:lblOffset val="100"/>
        <c:noMultiLvlLbl val="0"/>
      </c:catAx>
      <c:valAx>
        <c:axId val="15058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C00000"/>
                </a:solidFill>
              </a:rPr>
              <a:t>Hedged COGS by using Put Option with Strike EUR0.6910 and EUR 0.6860 </a:t>
            </a:r>
          </a:p>
          <a:p>
            <a:pPr>
              <a:defRPr/>
            </a:pPr>
            <a:r>
              <a:rPr lang="en-US" b="1">
                <a:solidFill>
                  <a:srgbClr val="C00000"/>
                </a:solidFill>
              </a:rPr>
              <a:t>vs Budgeted COGS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'Put Options'!$B$3</c:f>
              <c:strCache>
                <c:ptCount val="1"/>
                <c:pt idx="0">
                  <c:v>COGS with Put Option  Hedge-1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'Put Options'!$A$4:$A$44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'Put Options'!$B$4:$B$44</c:f>
              <c:numCache>
                <c:formatCode>_(* #,##0_);_(* \(#,##0\);_(* "-"??_);_(@_)</c:formatCode>
                <c:ptCount val="41"/>
                <c:pt idx="0">
                  <c:v>103489059.72797161</c:v>
                </c:pt>
                <c:pt idx="1">
                  <c:v>103489059.72797161</c:v>
                </c:pt>
                <c:pt idx="2">
                  <c:v>103489059.72797161</c:v>
                </c:pt>
                <c:pt idx="3">
                  <c:v>103489059.72797161</c:v>
                </c:pt>
                <c:pt idx="4">
                  <c:v>103489059.72797161</c:v>
                </c:pt>
                <c:pt idx="5">
                  <c:v>103489059.72797161</c:v>
                </c:pt>
                <c:pt idx="6">
                  <c:v>103489059.72797161</c:v>
                </c:pt>
                <c:pt idx="7">
                  <c:v>103489059.72797161</c:v>
                </c:pt>
                <c:pt idx="8">
                  <c:v>103489059.72797161</c:v>
                </c:pt>
                <c:pt idx="9">
                  <c:v>103489059.72797161</c:v>
                </c:pt>
                <c:pt idx="10">
                  <c:v>103489059.72797161</c:v>
                </c:pt>
                <c:pt idx="11">
                  <c:v>103489059.72797161</c:v>
                </c:pt>
                <c:pt idx="12">
                  <c:v>103489059.72797161</c:v>
                </c:pt>
                <c:pt idx="13">
                  <c:v>103489059.72797161</c:v>
                </c:pt>
                <c:pt idx="14">
                  <c:v>103489059.72797161</c:v>
                </c:pt>
                <c:pt idx="15">
                  <c:v>103489059.72797161</c:v>
                </c:pt>
                <c:pt idx="16">
                  <c:v>103489059.72797161</c:v>
                </c:pt>
                <c:pt idx="17">
                  <c:v>103489059.72797161</c:v>
                </c:pt>
                <c:pt idx="18">
                  <c:v>103489059.72797161</c:v>
                </c:pt>
                <c:pt idx="19">
                  <c:v>103489059.72797161</c:v>
                </c:pt>
                <c:pt idx="20">
                  <c:v>103489059.72797161</c:v>
                </c:pt>
                <c:pt idx="21">
                  <c:v>103489059.7279716</c:v>
                </c:pt>
                <c:pt idx="22">
                  <c:v>103336285.79864185</c:v>
                </c:pt>
                <c:pt idx="23">
                  <c:v>103183962.26415093</c:v>
                </c:pt>
                <c:pt idx="24">
                  <c:v>103032087.13570796</c:v>
                </c:pt>
                <c:pt idx="25">
                  <c:v>102880658.43621397</c:v>
                </c:pt>
                <c:pt idx="26">
                  <c:v>102729674.20017609</c:v>
                </c:pt>
                <c:pt idx="27">
                  <c:v>102579132.47362249</c:v>
                </c:pt>
                <c:pt idx="28">
                  <c:v>102429031.31401813</c:v>
                </c:pt>
                <c:pt idx="29">
                  <c:v>102279368.79018116</c:v>
                </c:pt>
                <c:pt idx="30">
                  <c:v>102130142.98220016</c:v>
                </c:pt>
                <c:pt idx="31">
                  <c:v>101981351.98135196</c:v>
                </c:pt>
                <c:pt idx="32">
                  <c:v>101832993.89002036</c:v>
                </c:pt>
                <c:pt idx="33">
                  <c:v>101685066.82161532</c:v>
                </c:pt>
                <c:pt idx="34">
                  <c:v>101537568.90049316</c:v>
                </c:pt>
                <c:pt idx="35">
                  <c:v>101390498.26187715</c:v>
                </c:pt>
                <c:pt idx="36">
                  <c:v>101243853.05177899</c:v>
                </c:pt>
                <c:pt idx="37">
                  <c:v>101097631.42692083</c:v>
                </c:pt>
                <c:pt idx="38">
                  <c:v>100951831.55465819</c:v>
                </c:pt>
                <c:pt idx="39">
                  <c:v>100806451.61290321</c:v>
                </c:pt>
                <c:pt idx="40">
                  <c:v>100661489.79004887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'Put Options'!$D$3</c:f>
              <c:strCache>
                <c:ptCount val="1"/>
                <c:pt idx="0">
                  <c:v>Budgeted COGS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'Put Options'!$A$4:$A$44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'Put Options'!$D$4:$D$44</c:f>
              <c:numCache>
                <c:formatCode>_(* #,##0_);_(* \(#,##0\);_(* "-"??_);_(@_)</c:formatCode>
                <c:ptCount val="41"/>
                <c:pt idx="0">
                  <c:v>101449275.36231884</c:v>
                </c:pt>
                <c:pt idx="1">
                  <c:v>101449275.36231884</c:v>
                </c:pt>
                <c:pt idx="2">
                  <c:v>101449275.36231884</c:v>
                </c:pt>
                <c:pt idx="3">
                  <c:v>101449275.36231884</c:v>
                </c:pt>
                <c:pt idx="4">
                  <c:v>101449275.36231884</c:v>
                </c:pt>
                <c:pt idx="5">
                  <c:v>101449275.36231884</c:v>
                </c:pt>
                <c:pt idx="6">
                  <c:v>101449275.36231884</c:v>
                </c:pt>
                <c:pt idx="7">
                  <c:v>101449275.36231884</c:v>
                </c:pt>
                <c:pt idx="8">
                  <c:v>101449275.36231884</c:v>
                </c:pt>
                <c:pt idx="9">
                  <c:v>101449275.36231884</c:v>
                </c:pt>
                <c:pt idx="10">
                  <c:v>101449275.36231884</c:v>
                </c:pt>
                <c:pt idx="11">
                  <c:v>101449275.36231884</c:v>
                </c:pt>
                <c:pt idx="12">
                  <c:v>101449275.36231884</c:v>
                </c:pt>
                <c:pt idx="13">
                  <c:v>101449275.36231884</c:v>
                </c:pt>
                <c:pt idx="14">
                  <c:v>101449275.36231884</c:v>
                </c:pt>
                <c:pt idx="15">
                  <c:v>101449275.36231884</c:v>
                </c:pt>
                <c:pt idx="16">
                  <c:v>101449275.36231884</c:v>
                </c:pt>
                <c:pt idx="17">
                  <c:v>101449275.36231884</c:v>
                </c:pt>
                <c:pt idx="18">
                  <c:v>101449275.36231884</c:v>
                </c:pt>
                <c:pt idx="19">
                  <c:v>101449275.36231884</c:v>
                </c:pt>
                <c:pt idx="20">
                  <c:v>101449275.36231884</c:v>
                </c:pt>
                <c:pt idx="21">
                  <c:v>101449275.36231884</c:v>
                </c:pt>
                <c:pt idx="22">
                  <c:v>101449275.36231884</c:v>
                </c:pt>
                <c:pt idx="23">
                  <c:v>101449275.36231884</c:v>
                </c:pt>
                <c:pt idx="24">
                  <c:v>101449275.36231884</c:v>
                </c:pt>
                <c:pt idx="25">
                  <c:v>101449275.36231884</c:v>
                </c:pt>
                <c:pt idx="26">
                  <c:v>101449275.36231884</c:v>
                </c:pt>
                <c:pt idx="27">
                  <c:v>101449275.36231884</c:v>
                </c:pt>
                <c:pt idx="28">
                  <c:v>101449275.36231884</c:v>
                </c:pt>
                <c:pt idx="29">
                  <c:v>101449275.36231884</c:v>
                </c:pt>
                <c:pt idx="30">
                  <c:v>101449275.36231884</c:v>
                </c:pt>
                <c:pt idx="31">
                  <c:v>101449275.36231884</c:v>
                </c:pt>
                <c:pt idx="32">
                  <c:v>101449275.36231884</c:v>
                </c:pt>
                <c:pt idx="33">
                  <c:v>101449275.36231884</c:v>
                </c:pt>
                <c:pt idx="34">
                  <c:v>101449275.36231884</c:v>
                </c:pt>
                <c:pt idx="35">
                  <c:v>101449275.36231884</c:v>
                </c:pt>
                <c:pt idx="36">
                  <c:v>101449275.36231884</c:v>
                </c:pt>
                <c:pt idx="37">
                  <c:v>101449275.36231884</c:v>
                </c:pt>
                <c:pt idx="38">
                  <c:v>101449275.36231884</c:v>
                </c:pt>
                <c:pt idx="39">
                  <c:v>101449275.36231884</c:v>
                </c:pt>
                <c:pt idx="40">
                  <c:v>101449275.36231884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'Put Options'!$C$3</c:f>
              <c:strCache>
                <c:ptCount val="1"/>
                <c:pt idx="0">
                  <c:v>COGS with Put Option  Hedge-2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'Put Options'!$C$4:$C$44</c:f>
              <c:numCache>
                <c:formatCode>_(* #,##0_);_(* \(#,##0\);_(* "-"??_);_(@_)</c:formatCode>
                <c:ptCount val="41"/>
                <c:pt idx="0">
                  <c:v>103919239.90498811</c:v>
                </c:pt>
                <c:pt idx="1">
                  <c:v>103919239.90498811</c:v>
                </c:pt>
                <c:pt idx="2">
                  <c:v>103919239.90498811</c:v>
                </c:pt>
                <c:pt idx="3">
                  <c:v>103919239.90498811</c:v>
                </c:pt>
                <c:pt idx="4">
                  <c:v>103919239.90498811</c:v>
                </c:pt>
                <c:pt idx="5">
                  <c:v>103919239.90498811</c:v>
                </c:pt>
                <c:pt idx="6">
                  <c:v>103919239.90498811</c:v>
                </c:pt>
                <c:pt idx="7">
                  <c:v>103919239.90498811</c:v>
                </c:pt>
                <c:pt idx="8">
                  <c:v>103919239.90498811</c:v>
                </c:pt>
                <c:pt idx="9">
                  <c:v>103919239.90498811</c:v>
                </c:pt>
                <c:pt idx="10">
                  <c:v>103919239.90498811</c:v>
                </c:pt>
                <c:pt idx="11">
                  <c:v>103919239.90498811</c:v>
                </c:pt>
                <c:pt idx="12">
                  <c:v>103919239.90498811</c:v>
                </c:pt>
                <c:pt idx="13">
                  <c:v>103919239.90498811</c:v>
                </c:pt>
                <c:pt idx="14">
                  <c:v>103919239.90498811</c:v>
                </c:pt>
                <c:pt idx="15">
                  <c:v>103919239.90498811</c:v>
                </c:pt>
                <c:pt idx="16">
                  <c:v>103919239.90498811</c:v>
                </c:pt>
                <c:pt idx="17">
                  <c:v>103765194.18914911</c:v>
                </c:pt>
                <c:pt idx="18">
                  <c:v>103611604.49970396</c:v>
                </c:pt>
                <c:pt idx="19">
                  <c:v>103458468.81466153</c:v>
                </c:pt>
                <c:pt idx="20">
                  <c:v>103305785.12396693</c:v>
                </c:pt>
                <c:pt idx="21">
                  <c:v>103153551.42941348</c:v>
                </c:pt>
                <c:pt idx="22">
                  <c:v>103001765.74455561</c:v>
                </c:pt>
                <c:pt idx="23">
                  <c:v>102850426.09462237</c:v>
                </c:pt>
                <c:pt idx="24">
                  <c:v>102699530.51643191</c:v>
                </c:pt>
                <c:pt idx="25">
                  <c:v>102549077.05830646</c:v>
                </c:pt>
                <c:pt idx="26">
                  <c:v>102399063.77998829</c:v>
                </c:pt>
                <c:pt idx="27">
                  <c:v>102249488.75255622</c:v>
                </c:pt>
                <c:pt idx="28">
                  <c:v>102100350.05834304</c:v>
                </c:pt>
                <c:pt idx="29">
                  <c:v>101951645.79085347</c:v>
                </c:pt>
                <c:pt idx="30">
                  <c:v>101803374.05468294</c:v>
                </c:pt>
                <c:pt idx="31">
                  <c:v>101655532.9654371</c:v>
                </c:pt>
                <c:pt idx="32">
                  <c:v>101508120.64965196</c:v>
                </c:pt>
                <c:pt idx="33">
                  <c:v>101361135.24471472</c:v>
                </c:pt>
                <c:pt idx="34">
                  <c:v>101214574.89878541</c:v>
                </c:pt>
                <c:pt idx="35">
                  <c:v>101068437.77071902</c:v>
                </c:pt>
                <c:pt idx="36">
                  <c:v>100922722.02998845</c:v>
                </c:pt>
                <c:pt idx="37">
                  <c:v>100777425.85660811</c:v>
                </c:pt>
                <c:pt idx="38">
                  <c:v>100632547.44105807</c:v>
                </c:pt>
                <c:pt idx="39">
                  <c:v>100488084.984209</c:v>
                </c:pt>
                <c:pt idx="40">
                  <c:v>100344036.69724768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73952"/>
        <c:axId val="150584928"/>
      </c:lineChart>
      <c:catAx>
        <c:axId val="150573952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4928"/>
        <c:crosses val="autoZero"/>
        <c:auto val="1"/>
        <c:lblAlgn val="ctr"/>
        <c:lblOffset val="100"/>
        <c:noMultiLvlLbl val="0"/>
      </c:catAx>
      <c:valAx>
        <c:axId val="15058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C00000"/>
                </a:solidFill>
              </a:rPr>
              <a:t>Put Option Payoff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Put Option Payoff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'Put Options'!$U$4:$U$44</c:f>
              <c:numCache>
                <c:formatCode>0.0000</c:formatCode>
                <c:ptCount val="41"/>
                <c:pt idx="0">
                  <c:v>0.67</c:v>
                </c:pt>
                <c:pt idx="1">
                  <c:v>0.67100000000000004</c:v>
                </c:pt>
                <c:pt idx="2">
                  <c:v>0.67200000000000004</c:v>
                </c:pt>
                <c:pt idx="3">
                  <c:v>0.67300000000000004</c:v>
                </c:pt>
                <c:pt idx="4">
                  <c:v>0.67400000000000004</c:v>
                </c:pt>
                <c:pt idx="5">
                  <c:v>0.67500000000000004</c:v>
                </c:pt>
                <c:pt idx="6">
                  <c:v>0.67600000000000005</c:v>
                </c:pt>
                <c:pt idx="7">
                  <c:v>0.67700000000000005</c:v>
                </c:pt>
                <c:pt idx="8">
                  <c:v>0.67800000000000005</c:v>
                </c:pt>
                <c:pt idx="9">
                  <c:v>0.67900000000000005</c:v>
                </c:pt>
                <c:pt idx="10">
                  <c:v>0.68</c:v>
                </c:pt>
                <c:pt idx="11">
                  <c:v>0.68100000000000005</c:v>
                </c:pt>
                <c:pt idx="12">
                  <c:v>0.68200000000000005</c:v>
                </c:pt>
                <c:pt idx="13">
                  <c:v>0.68300000000000005</c:v>
                </c:pt>
                <c:pt idx="14">
                  <c:v>0.68400000000000005</c:v>
                </c:pt>
                <c:pt idx="15">
                  <c:v>0.68500000000000005</c:v>
                </c:pt>
                <c:pt idx="16">
                  <c:v>0.68600000000000005</c:v>
                </c:pt>
                <c:pt idx="17">
                  <c:v>0.68700000000000006</c:v>
                </c:pt>
                <c:pt idx="18">
                  <c:v>0.68800000000000006</c:v>
                </c:pt>
                <c:pt idx="19">
                  <c:v>0.68900000000000006</c:v>
                </c:pt>
                <c:pt idx="20">
                  <c:v>0.69000000000000006</c:v>
                </c:pt>
                <c:pt idx="21">
                  <c:v>0.69100000000000006</c:v>
                </c:pt>
                <c:pt idx="22">
                  <c:v>0.69200000000000006</c:v>
                </c:pt>
                <c:pt idx="23">
                  <c:v>0.69300000000000006</c:v>
                </c:pt>
                <c:pt idx="24">
                  <c:v>0.69400000000000006</c:v>
                </c:pt>
                <c:pt idx="25">
                  <c:v>0.69500000000000006</c:v>
                </c:pt>
                <c:pt idx="26">
                  <c:v>0.69600000000000006</c:v>
                </c:pt>
                <c:pt idx="27">
                  <c:v>0.69700000000000006</c:v>
                </c:pt>
                <c:pt idx="28">
                  <c:v>0.69800000000000006</c:v>
                </c:pt>
                <c:pt idx="29">
                  <c:v>0.69900000000000007</c:v>
                </c:pt>
                <c:pt idx="30">
                  <c:v>0.70000000000000007</c:v>
                </c:pt>
                <c:pt idx="31">
                  <c:v>0.70100000000000007</c:v>
                </c:pt>
                <c:pt idx="32">
                  <c:v>0.70200000000000007</c:v>
                </c:pt>
                <c:pt idx="33">
                  <c:v>0.70300000000000007</c:v>
                </c:pt>
                <c:pt idx="34">
                  <c:v>0.70400000000000007</c:v>
                </c:pt>
                <c:pt idx="35">
                  <c:v>0.70500000000000007</c:v>
                </c:pt>
                <c:pt idx="36">
                  <c:v>0.70600000000000007</c:v>
                </c:pt>
                <c:pt idx="37">
                  <c:v>0.70700000000000007</c:v>
                </c:pt>
                <c:pt idx="38">
                  <c:v>0.70800000000000007</c:v>
                </c:pt>
                <c:pt idx="39">
                  <c:v>0.70900000000000007</c:v>
                </c:pt>
                <c:pt idx="40">
                  <c:v>0.71000000000000008</c:v>
                </c:pt>
              </c:numCache>
            </c:numRef>
          </c:cat>
          <c:val>
            <c:numRef>
              <c:f>'Put Options'!$V$4:$V$44</c:f>
              <c:numCache>
                <c:formatCode>General</c:formatCode>
                <c:ptCount val="41"/>
                <c:pt idx="0">
                  <c:v>6.3999999999999075E-3</c:v>
                </c:pt>
                <c:pt idx="1">
                  <c:v>5.3999999999999066E-3</c:v>
                </c:pt>
                <c:pt idx="2">
                  <c:v>4.3999999999999057E-3</c:v>
                </c:pt>
                <c:pt idx="3">
                  <c:v>3.3999999999999048E-3</c:v>
                </c:pt>
                <c:pt idx="4">
                  <c:v>2.3999999999999039E-3</c:v>
                </c:pt>
                <c:pt idx="5">
                  <c:v>1.3999999999999031E-3</c:v>
                </c:pt>
                <c:pt idx="6">
                  <c:v>3.9999999999990217E-4</c:v>
                </c:pt>
                <c:pt idx="7">
                  <c:v>-6.0000000000009872E-4</c:v>
                </c:pt>
                <c:pt idx="8">
                  <c:v>-1.6000000000000996E-3</c:v>
                </c:pt>
                <c:pt idx="9">
                  <c:v>-2.6000000000001005E-3</c:v>
                </c:pt>
                <c:pt idx="10">
                  <c:v>-3.6000000000001014E-3</c:v>
                </c:pt>
                <c:pt idx="11">
                  <c:v>-4.6000000000001023E-3</c:v>
                </c:pt>
                <c:pt idx="12">
                  <c:v>-5.6000000000001032E-3</c:v>
                </c:pt>
                <c:pt idx="13">
                  <c:v>-6.600000000000104E-3</c:v>
                </c:pt>
                <c:pt idx="14">
                  <c:v>-7.6000000000001049E-3</c:v>
                </c:pt>
                <c:pt idx="15">
                  <c:v>-8.6000000000001058E-3</c:v>
                </c:pt>
                <c:pt idx="16">
                  <c:v>-9.6000000000001067E-3</c:v>
                </c:pt>
                <c:pt idx="17">
                  <c:v>-1.0600000000000108E-2</c:v>
                </c:pt>
                <c:pt idx="18">
                  <c:v>-1.1600000000000108E-2</c:v>
                </c:pt>
                <c:pt idx="19">
                  <c:v>-1.2600000000000109E-2</c:v>
                </c:pt>
                <c:pt idx="20">
                  <c:v>-1.360000000000011E-2</c:v>
                </c:pt>
                <c:pt idx="21">
                  <c:v>-1.46E-2</c:v>
                </c:pt>
                <c:pt idx="22">
                  <c:v>-1.46E-2</c:v>
                </c:pt>
                <c:pt idx="23">
                  <c:v>-1.46E-2</c:v>
                </c:pt>
                <c:pt idx="24">
                  <c:v>-1.46E-2</c:v>
                </c:pt>
                <c:pt idx="25">
                  <c:v>-1.46E-2</c:v>
                </c:pt>
                <c:pt idx="26">
                  <c:v>-1.46E-2</c:v>
                </c:pt>
                <c:pt idx="27">
                  <c:v>-1.46E-2</c:v>
                </c:pt>
                <c:pt idx="28">
                  <c:v>-1.46E-2</c:v>
                </c:pt>
                <c:pt idx="29">
                  <c:v>-1.46E-2</c:v>
                </c:pt>
                <c:pt idx="30">
                  <c:v>-1.46E-2</c:v>
                </c:pt>
                <c:pt idx="31">
                  <c:v>-1.46E-2</c:v>
                </c:pt>
                <c:pt idx="32">
                  <c:v>-1.46E-2</c:v>
                </c:pt>
                <c:pt idx="33">
                  <c:v>-1.46E-2</c:v>
                </c:pt>
                <c:pt idx="34">
                  <c:v>-1.46E-2</c:v>
                </c:pt>
                <c:pt idx="35">
                  <c:v>-1.46E-2</c:v>
                </c:pt>
                <c:pt idx="36">
                  <c:v>-1.46E-2</c:v>
                </c:pt>
                <c:pt idx="37">
                  <c:v>-1.46E-2</c:v>
                </c:pt>
                <c:pt idx="38">
                  <c:v>-1.46E-2</c:v>
                </c:pt>
                <c:pt idx="39">
                  <c:v>-1.46E-2</c:v>
                </c:pt>
                <c:pt idx="40">
                  <c:v>-1.46E-2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85320"/>
        <c:axId val="150579440"/>
      </c:lineChart>
      <c:catAx>
        <c:axId val="150585320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79440"/>
        <c:crosses val="autoZero"/>
        <c:auto val="1"/>
        <c:lblAlgn val="ctr"/>
        <c:lblOffset val="100"/>
        <c:noMultiLvlLbl val="0"/>
      </c:catAx>
      <c:valAx>
        <c:axId val="1505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85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</xdr:row>
      <xdr:rowOff>38100</xdr:rowOff>
    </xdr:from>
    <xdr:to>
      <xdr:col>2</xdr:col>
      <xdr:colOff>371475</xdr:colOff>
      <xdr:row>14</xdr:row>
      <xdr:rowOff>250311</xdr:rowOff>
    </xdr:to>
    <xdr:pic>
      <xdr:nvPicPr>
        <xdr:cNvPr id="6" name="EC_banner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38100"/>
          <a:ext cx="962025" cy="212211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14</xdr:row>
      <xdr:rowOff>50800</xdr:rowOff>
    </xdr:from>
    <xdr:to>
      <xdr:col>3</xdr:col>
      <xdr:colOff>69824</xdr:colOff>
      <xdr:row>14</xdr:row>
      <xdr:rowOff>241276</xdr:rowOff>
    </xdr:to>
    <xdr:pic macro="_xll.FctPropriete">
      <xdr:nvPicPr>
        <xdr:cNvPr id="3" name="ButtonFWS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50800"/>
          <a:ext cx="209524" cy="190476"/>
        </a:xfrm>
        <a:prstGeom prst="rect">
          <a:avLst/>
        </a:prstGeom>
      </xdr:spPr>
    </xdr:pic>
    <xdr:clientData fPrintsWithSheet="0"/>
  </xdr:twoCellAnchor>
  <xdr:twoCellAnchor>
    <xdr:from>
      <xdr:col>0</xdr:col>
      <xdr:colOff>607173</xdr:colOff>
      <xdr:row>43</xdr:row>
      <xdr:rowOff>3769</xdr:rowOff>
    </xdr:from>
    <xdr:to>
      <xdr:col>19</xdr:col>
      <xdr:colOff>545702</xdr:colOff>
      <xdr:row>67</xdr:row>
      <xdr:rowOff>5444</xdr:rowOff>
    </xdr:to>
    <xdr:graphicFrame macro="">
      <xdr:nvGraphicFramePr>
        <xdr:cNvPr id="4" name="Chart_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465</xdr:colOff>
      <xdr:row>18</xdr:row>
      <xdr:rowOff>482</xdr:rowOff>
    </xdr:from>
    <xdr:to>
      <xdr:col>19</xdr:col>
      <xdr:colOff>547665</xdr:colOff>
      <xdr:row>42</xdr:row>
      <xdr:rowOff>5443</xdr:rowOff>
    </xdr:to>
    <xdr:graphicFrame macro="">
      <xdr:nvGraphicFramePr>
        <xdr:cNvPr id="5" name="Chart_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</cdr:x>
      <cdr:y>0.027</cdr:y>
    </cdr:from>
    <cdr:to>
      <cdr:x>0.4765</cdr:x>
      <cdr:y>0.1161</cdr:y>
    </cdr:to>
    <cdr:sp macro="" textlink="Raw_Data_2!$E$14">
      <cdr:nvSpPr>
        <cdr:cNvPr id="1079" name="Text Box Left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93192" y="152762"/>
          <a:ext cx="3963924" cy="504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3D473E1-55DC-4963-8A2D-772587B36DDF}" type="TxLink">
            <a:rPr lang="en-US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 rtl="0">
              <a:defRPr sz="1000"/>
            </a:pPr>
            <a:t>Cvol: Avg: 00</a:t>
          </a:fld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0.5365</cdr:x>
      <cdr:y>0.027</cdr:y>
    </cdr:from>
    <cdr:to>
      <cdr:x>0.98025</cdr:x>
      <cdr:y>0.11494</cdr:y>
    </cdr:to>
    <cdr:sp macro="" textlink="Raw_Data_2!$G$14">
      <cdr:nvSpPr>
        <cdr:cNvPr id="1080" name="Text Box Right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905756" y="152762"/>
          <a:ext cx="4057650" cy="49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32004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DEB9BD4A-88B5-4767-A686-FD6953185512}" type="TxLink">
            <a:rPr lang="en-US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 rtl="0">
              <a:defRPr sz="1000"/>
            </a:pPr>
            <a:t> </a:t>
          </a:fld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0.04475</cdr:x>
      <cdr:y>0.02525</cdr:y>
    </cdr:from>
    <cdr:to>
      <cdr:x>0.47925</cdr:x>
      <cdr:y>0.11959</cdr:y>
    </cdr:to>
    <cdr:sp macro="" textlink="'Raw Data_1'!$E$14">
      <cdr:nvSpPr>
        <cdr:cNvPr id="1079" name="Text Box Left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09194" y="142862"/>
          <a:ext cx="3973068" cy="533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9A008443-E397-4627-BC0D-7745F42D32CB}" type="TxLink">
            <a:rPr lang="en-US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 rtl="0">
              <a:defRPr sz="1000"/>
            </a:pPr>
            <a:t>AUD/EUR
0.638629 0.000729 0.11% 11:59:47 PM VWAP:</a:t>
          </a:fld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0.5365</cdr:x>
      <cdr:y>0.027</cdr:y>
    </cdr:from>
    <cdr:to>
      <cdr:x>0.98225</cdr:x>
      <cdr:y>0.12075</cdr:y>
    </cdr:to>
    <cdr:sp macro="" textlink="'Raw Data_1'!$G$14">
      <cdr:nvSpPr>
        <cdr:cNvPr id="1080" name="Text Box Right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905756" y="152762"/>
          <a:ext cx="4075938" cy="530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32004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3106804-179D-48E8-9263-ADE2AA026BF1}" type="TxLink">
            <a:rPr lang="en-US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 rtl="0">
              <a:defRPr sz="1000"/>
            </a:pPr>
            <a:t>Monthly
High: 0.86 Low: 0.48 Chg: 6.67%</a:t>
          </a:fld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161924</xdr:rowOff>
    </xdr:from>
    <xdr:to>
      <xdr:col>17</xdr:col>
      <xdr:colOff>190500</xdr:colOff>
      <xdr:row>29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533400</xdr:colOff>
      <xdr:row>27</xdr:row>
      <xdr:rowOff>95251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1</xdr:row>
      <xdr:rowOff>38100</xdr:rowOff>
    </xdr:from>
    <xdr:to>
      <xdr:col>17</xdr:col>
      <xdr:colOff>380999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409574</xdr:colOff>
      <xdr:row>23</xdr:row>
      <xdr:rowOff>76200</xdr:rowOff>
    </xdr:from>
    <xdr:to>
      <xdr:col>18</xdr:col>
      <xdr:colOff>47625</xdr:colOff>
      <xdr:row>47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457199</xdr:colOff>
      <xdr:row>4</xdr:row>
      <xdr:rowOff>28574</xdr:rowOff>
    </xdr:from>
    <xdr:to>
      <xdr:col>33</xdr:col>
      <xdr:colOff>47624</xdr:colOff>
      <xdr:row>31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123824</xdr:rowOff>
    </xdr:from>
    <xdr:to>
      <xdr:col>18</xdr:col>
      <xdr:colOff>276225</xdr:colOff>
      <xdr:row>30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238125</xdr:colOff>
      <xdr:row>5</xdr:row>
      <xdr:rowOff>28575</xdr:rowOff>
    </xdr:from>
    <xdr:to>
      <xdr:col>29</xdr:col>
      <xdr:colOff>542925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4</xdr:row>
      <xdr:rowOff>76200</xdr:rowOff>
    </xdr:from>
    <xdr:to>
      <xdr:col>10</xdr:col>
      <xdr:colOff>419100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4</xdr:row>
      <xdr:rowOff>76200</xdr:rowOff>
    </xdr:from>
    <xdr:to>
      <xdr:col>10</xdr:col>
      <xdr:colOff>419100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655320</xdr:colOff>
      <xdr:row>28</xdr:row>
      <xdr:rowOff>114300</xdr:rowOff>
    </xdr:from>
    <xdr:to>
      <xdr:col>11</xdr:col>
      <xdr:colOff>190500</xdr:colOff>
      <xdr:row>54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1"/>
  <sheetViews>
    <sheetView workbookViewId="0"/>
  </sheetViews>
  <sheetFormatPr defaultRowHeight="13.2" x14ac:dyDescent="0.25"/>
  <sheetData>
    <row r="1" spans="1:2" x14ac:dyDescent="0.25">
      <c r="B1" t="s">
        <v>87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G70"/>
  <sheetViews>
    <sheetView tabSelected="1" workbookViewId="0">
      <selection activeCell="Q17" sqref="Q17"/>
    </sheetView>
  </sheetViews>
  <sheetFormatPr defaultRowHeight="13.2" x14ac:dyDescent="0.25"/>
  <cols>
    <col min="3" max="3" width="19.109375" bestFit="1" customWidth="1"/>
    <col min="4" max="4" width="19.6640625" bestFit="1" customWidth="1"/>
    <col min="5" max="5" width="21.5546875" bestFit="1" customWidth="1"/>
    <col min="6" max="6" width="22.109375" bestFit="1" customWidth="1"/>
    <col min="7" max="7" width="27.33203125" bestFit="1" customWidth="1"/>
    <col min="14" max="14" width="12" bestFit="1" customWidth="1"/>
  </cols>
  <sheetData>
    <row r="2" spans="2:7" x14ac:dyDescent="0.25">
      <c r="B2" s="32" t="s">
        <v>92</v>
      </c>
    </row>
    <row r="3" spans="2:7" x14ac:dyDescent="0.25">
      <c r="B3" s="32" t="s">
        <v>93</v>
      </c>
      <c r="C3" s="33">
        <v>0.68899999999999995</v>
      </c>
    </row>
    <row r="4" spans="2:7" x14ac:dyDescent="0.25">
      <c r="B4" s="32" t="s">
        <v>94</v>
      </c>
      <c r="C4" s="33">
        <v>0.68899999999999995</v>
      </c>
    </row>
    <row r="5" spans="2:7" x14ac:dyDescent="0.25">
      <c r="B5" s="32" t="s">
        <v>96</v>
      </c>
      <c r="C5" s="33">
        <v>0.71399999999999997</v>
      </c>
    </row>
    <row r="6" spans="2:7" x14ac:dyDescent="0.25">
      <c r="B6" s="44" t="s">
        <v>84</v>
      </c>
      <c r="C6" s="45" t="s">
        <v>97</v>
      </c>
      <c r="D6" s="44" t="s">
        <v>97</v>
      </c>
      <c r="F6" s="44"/>
      <c r="G6" s="44"/>
    </row>
    <row r="7" spans="2:7" x14ac:dyDescent="0.25">
      <c r="B7" s="33">
        <v>0.67</v>
      </c>
      <c r="C7" s="34">
        <f>IF(B7&lt;$C$3,70000000/$C$3,IF(AND(B7&gt;$C$3,B7&lt;$C$5),70000000/B7,70000000/$C$4))</f>
        <v>101596516.69085632</v>
      </c>
      <c r="D7" s="43"/>
    </row>
    <row r="8" spans="2:7" x14ac:dyDescent="0.25">
      <c r="B8" s="33">
        <f>+B7+0.001</f>
        <v>0.67100000000000004</v>
      </c>
      <c r="C8" s="34">
        <f t="shared" ref="C8:C70" si="0">IF(B8&lt;$C$3,70000000/$C$3,IF(AND(B8&gt;$C$3,B8&lt;$C$5),70000000/B8,70000000/$C$4))</f>
        <v>101596516.69085632</v>
      </c>
      <c r="D8" s="43"/>
    </row>
    <row r="9" spans="2:7" x14ac:dyDescent="0.25">
      <c r="B9" s="33">
        <f t="shared" ref="B9:B70" si="1">+B8+0.001</f>
        <v>0.67200000000000004</v>
      </c>
      <c r="C9" s="34">
        <f t="shared" si="0"/>
        <v>101596516.69085632</v>
      </c>
      <c r="D9" s="43"/>
    </row>
    <row r="10" spans="2:7" x14ac:dyDescent="0.25">
      <c r="B10" s="33">
        <f t="shared" si="1"/>
        <v>0.67300000000000004</v>
      </c>
      <c r="C10" s="34">
        <f t="shared" si="0"/>
        <v>101596516.69085632</v>
      </c>
      <c r="D10" s="43"/>
    </row>
    <row r="11" spans="2:7" x14ac:dyDescent="0.25">
      <c r="B11" s="33">
        <f t="shared" si="1"/>
        <v>0.67400000000000004</v>
      </c>
      <c r="C11" s="34">
        <f t="shared" si="0"/>
        <v>101596516.69085632</v>
      </c>
      <c r="D11" s="43"/>
    </row>
    <row r="12" spans="2:7" x14ac:dyDescent="0.25">
      <c r="B12" s="33">
        <f t="shared" si="1"/>
        <v>0.67500000000000004</v>
      </c>
      <c r="C12" s="34">
        <f t="shared" si="0"/>
        <v>101596516.69085632</v>
      </c>
      <c r="D12" s="43"/>
    </row>
    <row r="13" spans="2:7" x14ac:dyDescent="0.25">
      <c r="B13" s="33">
        <f t="shared" si="1"/>
        <v>0.67600000000000005</v>
      </c>
      <c r="C13" s="34">
        <f t="shared" si="0"/>
        <v>101596516.69085632</v>
      </c>
      <c r="D13" s="43"/>
    </row>
    <row r="14" spans="2:7" x14ac:dyDescent="0.25">
      <c r="B14" s="33">
        <f t="shared" si="1"/>
        <v>0.67700000000000005</v>
      </c>
      <c r="C14" s="34">
        <f t="shared" si="0"/>
        <v>101596516.69085632</v>
      </c>
      <c r="D14" s="43"/>
    </row>
    <row r="15" spans="2:7" x14ac:dyDescent="0.25">
      <c r="B15" s="33">
        <f t="shared" si="1"/>
        <v>0.67800000000000005</v>
      </c>
      <c r="C15" s="34">
        <f t="shared" si="0"/>
        <v>101596516.69085632</v>
      </c>
      <c r="D15" s="43"/>
    </row>
    <row r="16" spans="2:7" x14ac:dyDescent="0.25">
      <c r="B16" s="33">
        <f t="shared" si="1"/>
        <v>0.67900000000000005</v>
      </c>
      <c r="C16" s="34">
        <f t="shared" si="0"/>
        <v>101596516.69085632</v>
      </c>
      <c r="D16" s="43"/>
    </row>
    <row r="17" spans="2:4" x14ac:dyDescent="0.25">
      <c r="B17" s="33">
        <f t="shared" si="1"/>
        <v>0.68</v>
      </c>
      <c r="C17" s="34">
        <f t="shared" si="0"/>
        <v>101596516.69085632</v>
      </c>
      <c r="D17" s="43"/>
    </row>
    <row r="18" spans="2:4" x14ac:dyDescent="0.25">
      <c r="B18" s="33">
        <f t="shared" si="1"/>
        <v>0.68100000000000005</v>
      </c>
      <c r="C18" s="34">
        <f t="shared" si="0"/>
        <v>101596516.69085632</v>
      </c>
      <c r="D18" s="43"/>
    </row>
    <row r="19" spans="2:4" x14ac:dyDescent="0.25">
      <c r="B19" s="33">
        <f t="shared" si="1"/>
        <v>0.68200000000000005</v>
      </c>
      <c r="C19" s="34">
        <f t="shared" si="0"/>
        <v>101596516.69085632</v>
      </c>
      <c r="D19" s="43"/>
    </row>
    <row r="20" spans="2:4" x14ac:dyDescent="0.25">
      <c r="B20" s="33">
        <f t="shared" si="1"/>
        <v>0.68300000000000005</v>
      </c>
      <c r="C20" s="34">
        <f t="shared" si="0"/>
        <v>101596516.69085632</v>
      </c>
      <c r="D20" s="43"/>
    </row>
    <row r="21" spans="2:4" x14ac:dyDescent="0.25">
      <c r="B21" s="33">
        <f t="shared" si="1"/>
        <v>0.68400000000000005</v>
      </c>
      <c r="C21" s="34">
        <f t="shared" si="0"/>
        <v>101596516.69085632</v>
      </c>
      <c r="D21" s="43"/>
    </row>
    <row r="22" spans="2:4" x14ac:dyDescent="0.25">
      <c r="B22" s="33">
        <f t="shared" si="1"/>
        <v>0.68500000000000005</v>
      </c>
      <c r="C22" s="34">
        <f t="shared" si="0"/>
        <v>101596516.69085632</v>
      </c>
      <c r="D22" s="43"/>
    </row>
    <row r="23" spans="2:4" x14ac:dyDescent="0.25">
      <c r="B23" s="33">
        <f t="shared" si="1"/>
        <v>0.68600000000000005</v>
      </c>
      <c r="C23" s="34">
        <f t="shared" si="0"/>
        <v>101596516.69085632</v>
      </c>
      <c r="D23" s="43"/>
    </row>
    <row r="24" spans="2:4" x14ac:dyDescent="0.25">
      <c r="B24" s="33">
        <f t="shared" si="1"/>
        <v>0.68700000000000006</v>
      </c>
      <c r="C24" s="34">
        <f t="shared" si="0"/>
        <v>101596516.69085632</v>
      </c>
      <c r="D24" s="43"/>
    </row>
    <row r="25" spans="2:4" x14ac:dyDescent="0.25">
      <c r="B25" s="33">
        <f t="shared" si="1"/>
        <v>0.68800000000000006</v>
      </c>
      <c r="C25" s="34">
        <f t="shared" si="0"/>
        <v>101596516.69085632</v>
      </c>
      <c r="D25" s="43"/>
    </row>
    <row r="26" spans="2:4" x14ac:dyDescent="0.25">
      <c r="B26" s="33">
        <f t="shared" si="1"/>
        <v>0.68900000000000006</v>
      </c>
      <c r="C26" s="34">
        <f t="shared" si="0"/>
        <v>101596516.69085632</v>
      </c>
      <c r="D26" s="43"/>
    </row>
    <row r="27" spans="2:4" x14ac:dyDescent="0.25">
      <c r="B27" s="33">
        <f t="shared" si="1"/>
        <v>0.69000000000000006</v>
      </c>
      <c r="C27" s="34">
        <f t="shared" si="0"/>
        <v>101449275.36231883</v>
      </c>
      <c r="D27" s="46">
        <v>101449275.36231883</v>
      </c>
    </row>
    <row r="28" spans="2:4" x14ac:dyDescent="0.25">
      <c r="B28" s="33">
        <f t="shared" si="1"/>
        <v>0.69100000000000006</v>
      </c>
      <c r="C28" s="34">
        <f t="shared" si="0"/>
        <v>101302460.2026049</v>
      </c>
      <c r="D28" s="46">
        <v>101302460.2026049</v>
      </c>
    </row>
    <row r="29" spans="2:4" x14ac:dyDescent="0.25">
      <c r="B29" s="33">
        <f t="shared" si="1"/>
        <v>0.69200000000000006</v>
      </c>
      <c r="C29" s="34">
        <f t="shared" si="0"/>
        <v>101156069.36416183</v>
      </c>
      <c r="D29" s="46">
        <v>101156069.36416183</v>
      </c>
    </row>
    <row r="30" spans="2:4" x14ac:dyDescent="0.25">
      <c r="B30" s="33">
        <f t="shared" si="1"/>
        <v>0.69300000000000006</v>
      </c>
      <c r="C30" s="34">
        <f t="shared" si="0"/>
        <v>101010101.01010101</v>
      </c>
      <c r="D30" s="46">
        <v>101010101.01010101</v>
      </c>
    </row>
    <row r="31" spans="2:4" x14ac:dyDescent="0.25">
      <c r="B31" s="33">
        <f>+B30+0.001</f>
        <v>0.69400000000000006</v>
      </c>
      <c r="C31" s="34">
        <f t="shared" si="0"/>
        <v>100864553.31412102</v>
      </c>
      <c r="D31" s="46">
        <v>100864553.31412102</v>
      </c>
    </row>
    <row r="32" spans="2:4" x14ac:dyDescent="0.25">
      <c r="B32" s="33">
        <f t="shared" si="1"/>
        <v>0.69500000000000006</v>
      </c>
      <c r="C32" s="34">
        <f t="shared" si="0"/>
        <v>100719424.46043165</v>
      </c>
      <c r="D32" s="46">
        <v>100719424.46043165</v>
      </c>
    </row>
    <row r="33" spans="2:4" x14ac:dyDescent="0.25">
      <c r="B33" s="33">
        <f t="shared" si="1"/>
        <v>0.69600000000000006</v>
      </c>
      <c r="C33" s="34">
        <f t="shared" si="0"/>
        <v>100574712.64367816</v>
      </c>
      <c r="D33" s="46">
        <v>100574712.64367816</v>
      </c>
    </row>
    <row r="34" spans="2:4" x14ac:dyDescent="0.25">
      <c r="B34" s="33">
        <f t="shared" si="1"/>
        <v>0.69700000000000006</v>
      </c>
      <c r="C34" s="34">
        <f t="shared" si="0"/>
        <v>100430416.06886657</v>
      </c>
      <c r="D34" s="46">
        <v>100430416.06886657</v>
      </c>
    </row>
    <row r="35" spans="2:4" x14ac:dyDescent="0.25">
      <c r="B35" s="33">
        <f t="shared" si="1"/>
        <v>0.69800000000000006</v>
      </c>
      <c r="C35" s="34">
        <f t="shared" si="0"/>
        <v>100286532.95128939</v>
      </c>
      <c r="D35" s="46">
        <v>100286532.95128939</v>
      </c>
    </row>
    <row r="36" spans="2:4" x14ac:dyDescent="0.25">
      <c r="B36" s="33">
        <f t="shared" si="1"/>
        <v>0.69900000000000007</v>
      </c>
      <c r="C36" s="34">
        <f t="shared" si="0"/>
        <v>100143061.51645206</v>
      </c>
      <c r="D36" s="46">
        <v>100143061.51645206</v>
      </c>
    </row>
    <row r="37" spans="2:4" x14ac:dyDescent="0.25">
      <c r="B37" s="33">
        <f t="shared" si="1"/>
        <v>0.70000000000000007</v>
      </c>
      <c r="C37" s="34">
        <f t="shared" si="0"/>
        <v>99999999.999999985</v>
      </c>
      <c r="D37" s="46">
        <v>99999999.999999985</v>
      </c>
    </row>
    <row r="38" spans="2:4" x14ac:dyDescent="0.25">
      <c r="B38" s="33">
        <f t="shared" si="1"/>
        <v>0.70100000000000007</v>
      </c>
      <c r="C38" s="34">
        <f t="shared" si="0"/>
        <v>99857346.647646204</v>
      </c>
      <c r="D38" s="46">
        <v>99857346.647646204</v>
      </c>
    </row>
    <row r="39" spans="2:4" x14ac:dyDescent="0.25">
      <c r="B39" s="33">
        <f t="shared" si="1"/>
        <v>0.70200000000000007</v>
      </c>
      <c r="C39" s="34">
        <f t="shared" si="0"/>
        <v>99715099.715099707</v>
      </c>
      <c r="D39" s="46">
        <v>99715099.715099707</v>
      </c>
    </row>
    <row r="40" spans="2:4" x14ac:dyDescent="0.25">
      <c r="B40" s="33">
        <f t="shared" si="1"/>
        <v>0.70300000000000007</v>
      </c>
      <c r="C40" s="34">
        <f t="shared" si="0"/>
        <v>99573257.467994303</v>
      </c>
      <c r="D40" s="46">
        <v>99573257.467994303</v>
      </c>
    </row>
    <row r="41" spans="2:4" x14ac:dyDescent="0.25">
      <c r="B41" s="33">
        <f t="shared" si="1"/>
        <v>0.70400000000000007</v>
      </c>
      <c r="C41" s="34">
        <f t="shared" si="0"/>
        <v>99431818.181818172</v>
      </c>
      <c r="D41" s="46">
        <v>99431818.181818172</v>
      </c>
    </row>
    <row r="42" spans="2:4" x14ac:dyDescent="0.25">
      <c r="B42" s="33">
        <f t="shared" si="1"/>
        <v>0.70500000000000007</v>
      </c>
      <c r="C42" s="34">
        <f t="shared" si="0"/>
        <v>99290780.14184396</v>
      </c>
      <c r="D42" s="46">
        <v>99290780.14184396</v>
      </c>
    </row>
    <row r="43" spans="2:4" x14ac:dyDescent="0.25">
      <c r="B43" s="33">
        <f t="shared" si="1"/>
        <v>0.70600000000000007</v>
      </c>
      <c r="C43" s="34">
        <f t="shared" si="0"/>
        <v>99150141.643059477</v>
      </c>
      <c r="D43" s="46">
        <v>99150141.643059477</v>
      </c>
    </row>
    <row r="44" spans="2:4" x14ac:dyDescent="0.25">
      <c r="B44" s="33">
        <f t="shared" si="1"/>
        <v>0.70700000000000007</v>
      </c>
      <c r="C44" s="34">
        <f t="shared" si="0"/>
        <v>99009900.990098998</v>
      </c>
      <c r="D44" s="46">
        <v>99009900.990098998</v>
      </c>
    </row>
    <row r="45" spans="2:4" x14ac:dyDescent="0.25">
      <c r="B45" s="33">
        <f t="shared" si="1"/>
        <v>0.70800000000000007</v>
      </c>
      <c r="C45" s="34">
        <f t="shared" si="0"/>
        <v>98870056.497175127</v>
      </c>
      <c r="D45" s="46">
        <v>98870056.497175127</v>
      </c>
    </row>
    <row r="46" spans="2:4" x14ac:dyDescent="0.25">
      <c r="B46" s="33">
        <f t="shared" si="1"/>
        <v>0.70900000000000007</v>
      </c>
      <c r="C46" s="34">
        <f t="shared" si="0"/>
        <v>98730606.488011271</v>
      </c>
      <c r="D46" s="46">
        <v>98730606.488011271</v>
      </c>
    </row>
    <row r="47" spans="2:4" x14ac:dyDescent="0.25">
      <c r="B47" s="33">
        <f t="shared" si="1"/>
        <v>0.71000000000000008</v>
      </c>
      <c r="C47" s="34">
        <f t="shared" si="0"/>
        <v>98591549.295774639</v>
      </c>
      <c r="D47" s="46">
        <v>98591549.295774639</v>
      </c>
    </row>
    <row r="48" spans="2:4" x14ac:dyDescent="0.25">
      <c r="B48" s="33">
        <f t="shared" si="1"/>
        <v>0.71100000000000008</v>
      </c>
      <c r="C48" s="34">
        <f t="shared" si="0"/>
        <v>98452883.263009831</v>
      </c>
      <c r="D48" s="47">
        <v>98452883.263009831</v>
      </c>
    </row>
    <row r="49" spans="2:4" x14ac:dyDescent="0.25">
      <c r="B49" s="33">
        <f t="shared" si="1"/>
        <v>0.71200000000000008</v>
      </c>
      <c r="C49" s="34">
        <f t="shared" si="0"/>
        <v>98314606.741573021</v>
      </c>
      <c r="D49" s="47">
        <v>98314606.741573021</v>
      </c>
    </row>
    <row r="50" spans="2:4" x14ac:dyDescent="0.25">
      <c r="B50" s="33">
        <f t="shared" si="1"/>
        <v>0.71300000000000008</v>
      </c>
      <c r="C50" s="34">
        <f t="shared" si="0"/>
        <v>98176718.092566609</v>
      </c>
      <c r="D50" s="47">
        <v>98176718.092566609</v>
      </c>
    </row>
    <row r="51" spans="2:4" x14ac:dyDescent="0.25">
      <c r="B51" s="33">
        <f t="shared" si="1"/>
        <v>0.71400000000000008</v>
      </c>
      <c r="C51" s="34">
        <f t="shared" si="0"/>
        <v>101596516.69085632</v>
      </c>
    </row>
    <row r="52" spans="2:4" x14ac:dyDescent="0.25">
      <c r="B52" s="33">
        <f t="shared" si="1"/>
        <v>0.71500000000000008</v>
      </c>
      <c r="C52" s="34">
        <f t="shared" si="0"/>
        <v>101596516.69085632</v>
      </c>
    </row>
    <row r="53" spans="2:4" x14ac:dyDescent="0.25">
      <c r="B53" s="33">
        <f t="shared" si="1"/>
        <v>0.71600000000000008</v>
      </c>
      <c r="C53" s="34">
        <f t="shared" si="0"/>
        <v>101596516.69085632</v>
      </c>
    </row>
    <row r="54" spans="2:4" x14ac:dyDescent="0.25">
      <c r="B54" s="33">
        <f t="shared" si="1"/>
        <v>0.71700000000000008</v>
      </c>
      <c r="C54" s="34">
        <f t="shared" si="0"/>
        <v>101596516.69085632</v>
      </c>
    </row>
    <row r="55" spans="2:4" x14ac:dyDescent="0.25">
      <c r="B55" s="33">
        <f t="shared" si="1"/>
        <v>0.71800000000000008</v>
      </c>
      <c r="C55" s="34">
        <f t="shared" si="0"/>
        <v>101596516.69085632</v>
      </c>
    </row>
    <row r="56" spans="2:4" x14ac:dyDescent="0.25">
      <c r="B56" s="33">
        <f t="shared" si="1"/>
        <v>0.71900000000000008</v>
      </c>
      <c r="C56" s="34">
        <f t="shared" si="0"/>
        <v>101596516.69085632</v>
      </c>
    </row>
    <row r="57" spans="2:4" x14ac:dyDescent="0.25">
      <c r="B57" s="33">
        <f t="shared" si="1"/>
        <v>0.72000000000000008</v>
      </c>
      <c r="C57" s="34">
        <f t="shared" si="0"/>
        <v>101596516.69085632</v>
      </c>
    </row>
    <row r="58" spans="2:4" x14ac:dyDescent="0.25">
      <c r="B58" s="33">
        <f t="shared" si="1"/>
        <v>0.72100000000000009</v>
      </c>
      <c r="C58" s="34">
        <f t="shared" si="0"/>
        <v>101596516.69085632</v>
      </c>
    </row>
    <row r="59" spans="2:4" x14ac:dyDescent="0.25">
      <c r="B59" s="33">
        <f t="shared" si="1"/>
        <v>0.72200000000000009</v>
      </c>
      <c r="C59" s="34">
        <f t="shared" si="0"/>
        <v>101596516.69085632</v>
      </c>
    </row>
    <row r="60" spans="2:4" x14ac:dyDescent="0.25">
      <c r="B60" s="33">
        <f t="shared" si="1"/>
        <v>0.72300000000000009</v>
      </c>
      <c r="C60" s="34">
        <f t="shared" si="0"/>
        <v>101596516.69085632</v>
      </c>
    </row>
    <row r="61" spans="2:4" x14ac:dyDescent="0.25">
      <c r="B61" s="33">
        <f t="shared" si="1"/>
        <v>0.72400000000000009</v>
      </c>
      <c r="C61" s="34">
        <f t="shared" si="0"/>
        <v>101596516.69085632</v>
      </c>
    </row>
    <row r="62" spans="2:4" x14ac:dyDescent="0.25">
      <c r="B62" s="33">
        <f t="shared" si="1"/>
        <v>0.72500000000000009</v>
      </c>
      <c r="C62" s="34">
        <f t="shared" si="0"/>
        <v>101596516.69085632</v>
      </c>
    </row>
    <row r="63" spans="2:4" x14ac:dyDescent="0.25">
      <c r="B63" s="33">
        <f t="shared" si="1"/>
        <v>0.72600000000000009</v>
      </c>
      <c r="C63" s="34">
        <f t="shared" si="0"/>
        <v>101596516.69085632</v>
      </c>
    </row>
    <row r="64" spans="2:4" x14ac:dyDescent="0.25">
      <c r="B64" s="33">
        <f t="shared" si="1"/>
        <v>0.72700000000000009</v>
      </c>
      <c r="C64" s="34">
        <f t="shared" si="0"/>
        <v>101596516.69085632</v>
      </c>
    </row>
    <row r="65" spans="2:3" x14ac:dyDescent="0.25">
      <c r="B65" s="33">
        <f t="shared" si="1"/>
        <v>0.72800000000000009</v>
      </c>
      <c r="C65" s="34">
        <f t="shared" si="0"/>
        <v>101596516.69085632</v>
      </c>
    </row>
    <row r="66" spans="2:3" x14ac:dyDescent="0.25">
      <c r="B66" s="33">
        <f t="shared" si="1"/>
        <v>0.72900000000000009</v>
      </c>
      <c r="C66" s="34">
        <f t="shared" si="0"/>
        <v>101596516.69085632</v>
      </c>
    </row>
    <row r="67" spans="2:3" x14ac:dyDescent="0.25">
      <c r="B67" s="33">
        <f t="shared" si="1"/>
        <v>0.73000000000000009</v>
      </c>
      <c r="C67" s="34">
        <f t="shared" si="0"/>
        <v>101596516.69085632</v>
      </c>
    </row>
    <row r="68" spans="2:3" x14ac:dyDescent="0.25">
      <c r="B68" s="33">
        <f t="shared" si="1"/>
        <v>0.73100000000000009</v>
      </c>
      <c r="C68" s="34">
        <f t="shared" si="0"/>
        <v>101596516.69085632</v>
      </c>
    </row>
    <row r="69" spans="2:3" x14ac:dyDescent="0.25">
      <c r="B69" s="33">
        <f t="shared" si="1"/>
        <v>0.7320000000000001</v>
      </c>
      <c r="C69" s="34">
        <f t="shared" si="0"/>
        <v>101596516.69085632</v>
      </c>
    </row>
    <row r="70" spans="2:3" x14ac:dyDescent="0.25">
      <c r="B70" s="33">
        <f t="shared" si="1"/>
        <v>0.7330000000000001</v>
      </c>
      <c r="C70" s="34">
        <f t="shared" si="0"/>
        <v>101596516.69085632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7"/>
  <sheetViews>
    <sheetView topLeftCell="A15" zoomScaleNormal="100" workbookViewId="0">
      <selection activeCell="U38" sqref="U38"/>
    </sheetView>
  </sheetViews>
  <sheetFormatPr defaultColWidth="9.109375" defaultRowHeight="13.2" x14ac:dyDescent="0.25"/>
  <cols>
    <col min="1" max="16384" width="9.109375" style="4"/>
  </cols>
  <sheetData>
    <row r="1" spans="1:11" customFormat="1" hidden="1" x14ac:dyDescent="0.25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</row>
    <row r="2" spans="1:11" customFormat="1" hidden="1" x14ac:dyDescent="0.25">
      <c r="A2" s="7" t="s">
        <v>9</v>
      </c>
      <c r="B2" s="7" t="s">
        <v>10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10</v>
      </c>
      <c r="H2" s="7"/>
      <c r="I2" s="7" t="s">
        <v>10</v>
      </c>
      <c r="J2" s="7"/>
      <c r="K2" s="7" t="s">
        <v>10</v>
      </c>
    </row>
    <row r="3" spans="1:11" customFormat="1" ht="409.6" hidden="1" x14ac:dyDescent="0.25">
      <c r="A3" s="8" t="s">
        <v>15</v>
      </c>
      <c r="B3" s="9" t="s">
        <v>16</v>
      </c>
    </row>
    <row r="4" spans="1:11" customFormat="1" hidden="1" x14ac:dyDescent="0.25"/>
    <row r="5" spans="1:11" customFormat="1" hidden="1" x14ac:dyDescent="0.25"/>
    <row r="6" spans="1:11" customFormat="1" hidden="1" x14ac:dyDescent="0.25"/>
    <row r="7" spans="1:11" customFormat="1" hidden="1" x14ac:dyDescent="0.25"/>
    <row r="8" spans="1:11" customFormat="1" hidden="1" x14ac:dyDescent="0.25"/>
    <row r="9" spans="1:11" customFormat="1" hidden="1" x14ac:dyDescent="0.25"/>
    <row r="10" spans="1:11" customFormat="1" hidden="1" x14ac:dyDescent="0.25"/>
    <row r="11" spans="1:11" customFormat="1" hidden="1" x14ac:dyDescent="0.25"/>
    <row r="12" spans="1:11" customFormat="1" hidden="1" x14ac:dyDescent="0.25"/>
    <row r="13" spans="1:11" customFormat="1" hidden="1" x14ac:dyDescent="0.25"/>
    <row r="14" spans="1:11" customFormat="1" hidden="1" x14ac:dyDescent="0.25"/>
    <row r="15" spans="1:11" s="3" customFormat="1" ht="22.5" customHeight="1" x14ac:dyDescent="0.25">
      <c r="A15" s="6" t="s">
        <v>14</v>
      </c>
    </row>
    <row r="16" spans="1:11" s="2" customFormat="1" ht="24.75" hidden="1" customHeight="1" x14ac:dyDescent="0.25"/>
    <row r="17" spans="2:20" s="1" customFormat="1" ht="24.75" customHeight="1" x14ac:dyDescent="0.25">
      <c r="B17" s="1" t="e">
        <f ca="1">IF(LEN(A15)&gt;0,_xll.FDSC("-",A15,"FWC_SEC_NAME")&amp;" ("&amp;UPPER(A15)&amp;")","")</f>
        <v>#NAME?</v>
      </c>
      <c r="T17" s="5" t="e">
        <f ca="1">_xll.FDS("dummy","pd(now)")</f>
        <v>#NAME?</v>
      </c>
    </row>
  </sheetData>
  <phoneticPr fontId="1" type="noConversion"/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J5231"/>
  <sheetViews>
    <sheetView topLeftCell="B1" zoomScaleNormal="100" workbookViewId="0">
      <pane xSplit="2" ySplit="16" topLeftCell="D2635" activePane="bottomRight" state="frozen"/>
      <selection activeCell="C16" sqref="C16"/>
      <selection pane="topRight" activeCell="D16" sqref="D16"/>
      <selection pane="bottomLeft" activeCell="C17" sqref="C17"/>
      <selection pane="bottomRight" activeCell="E2073" sqref="E2073:F3693"/>
    </sheetView>
  </sheetViews>
  <sheetFormatPr defaultColWidth="15.6640625" defaultRowHeight="13.2" x14ac:dyDescent="0.25"/>
  <cols>
    <col min="1" max="1" width="7" style="14" hidden="1" customWidth="1"/>
    <col min="2" max="2" width="255.6640625" style="13" hidden="1" customWidth="1"/>
    <col min="3" max="3" width="0.109375" style="12" customWidth="1"/>
    <col min="4" max="4" width="0.109375" style="11" customWidth="1"/>
    <col min="5" max="9" width="11.6640625" style="11" customWidth="1"/>
    <col min="10" max="88" width="15.6640625" style="11" customWidth="1"/>
    <col min="89" max="16384" width="15.6640625" style="10"/>
  </cols>
  <sheetData>
    <row r="1" spans="1:88" s="27" customFormat="1" ht="12.9" hidden="1" customHeight="1" x14ac:dyDescent="0.25">
      <c r="A1" s="28" t="s">
        <v>55</v>
      </c>
      <c r="B1" s="28" t="s">
        <v>54</v>
      </c>
      <c r="C1" s="29" t="s">
        <v>2</v>
      </c>
      <c r="D1" s="29" t="s">
        <v>3</v>
      </c>
      <c r="E1" s="29"/>
      <c r="F1" s="29"/>
      <c r="G1" s="29" t="s">
        <v>4</v>
      </c>
      <c r="H1" s="29" t="s">
        <v>5</v>
      </c>
      <c r="I1" s="29" t="s">
        <v>66</v>
      </c>
      <c r="J1" s="29" t="s">
        <v>7</v>
      </c>
      <c r="K1" s="29" t="s">
        <v>8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</row>
    <row r="2" spans="1:88" s="27" customFormat="1" ht="12.9" hidden="1" customHeight="1" x14ac:dyDescent="0.25">
      <c r="A2" s="28" t="s">
        <v>52</v>
      </c>
      <c r="B2" s="28" t="s">
        <v>65</v>
      </c>
      <c r="C2" s="29" t="s">
        <v>50</v>
      </c>
      <c r="D2" s="29" t="s">
        <v>49</v>
      </c>
      <c r="E2" s="29" t="s">
        <v>64</v>
      </c>
      <c r="F2" s="29" t="s">
        <v>13</v>
      </c>
      <c r="G2" s="29" t="s">
        <v>10</v>
      </c>
      <c r="H2" s="29"/>
      <c r="I2" s="29" t="s">
        <v>10</v>
      </c>
      <c r="J2" s="29" t="s">
        <v>63</v>
      </c>
      <c r="K2" s="29" t="s">
        <v>10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</row>
    <row r="3" spans="1:88" s="27" customFormat="1" ht="12.75" hidden="1" customHeight="1" x14ac:dyDescent="0.25">
      <c r="B3" s="2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s="27" customFormat="1" ht="12.75" hidden="1" customHeight="1" x14ac:dyDescent="0.25">
      <c r="B4" s="2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</row>
    <row r="5" spans="1:88" s="27" customFormat="1" ht="12.75" hidden="1" customHeight="1" x14ac:dyDescent="0.25">
      <c r="B5" s="2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</row>
    <row r="6" spans="1:88" s="27" customFormat="1" ht="12.75" hidden="1" customHeight="1" x14ac:dyDescent="0.25">
      <c r="B6" s="2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</row>
    <row r="7" spans="1:88" s="27" customFormat="1" ht="12.75" hidden="1" customHeight="1" x14ac:dyDescent="0.25">
      <c r="B7" s="2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</row>
    <row r="8" spans="1:88" s="27" customFormat="1" ht="12.75" hidden="1" customHeight="1" x14ac:dyDescent="0.25"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</row>
    <row r="9" spans="1:88" s="27" customFormat="1" ht="12.9" hidden="1" customHeight="1" x14ac:dyDescent="0.25">
      <c r="B9" s="2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1:88" s="27" customFormat="1" ht="12.75" hidden="1" customHeight="1" x14ac:dyDescent="0.25">
      <c r="B10" s="2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1:88" s="27" customFormat="1" ht="12.75" hidden="1" customHeight="1" x14ac:dyDescent="0.25">
      <c r="B11" s="2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spans="1:88" s="27" customFormat="1" ht="12.75" hidden="1" customHeight="1" x14ac:dyDescent="0.25">
      <c r="B12" s="2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1:88" s="27" customFormat="1" ht="40.5" hidden="1" customHeight="1" x14ac:dyDescent="0.25">
      <c r="B13" s="28"/>
      <c r="C13" s="21" t="s">
        <v>46</v>
      </c>
      <c r="D13" s="21" t="s">
        <v>45</v>
      </c>
      <c r="E13" s="21" t="s">
        <v>62</v>
      </c>
      <c r="F13" s="21" t="s">
        <v>61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</row>
    <row r="14" spans="1:88" s="23" customFormat="1" ht="45" hidden="1" customHeight="1" x14ac:dyDescent="0.3">
      <c r="A14" s="23" t="s">
        <v>42</v>
      </c>
      <c r="B14" s="26"/>
      <c r="C14" s="25"/>
      <c r="D14" s="25"/>
      <c r="E14" s="31" t="s">
        <v>60</v>
      </c>
      <c r="F14" s="30" t="s">
        <v>59</v>
      </c>
      <c r="G14" s="30" t="s">
        <v>58</v>
      </c>
      <c r="H14" s="24"/>
      <c r="I14" s="24"/>
    </row>
    <row r="15" spans="1:88" s="20" customFormat="1" ht="24.75" hidden="1" customHeight="1" x14ac:dyDescent="0.3">
      <c r="B15" s="22"/>
      <c r="C15" s="1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19" customFormat="1" ht="25.5" customHeight="1" x14ac:dyDescent="0.25">
      <c r="A16" s="19" t="s">
        <v>40</v>
      </c>
      <c r="C16" s="19" t="s">
        <v>39</v>
      </c>
      <c r="D16" s="19" t="s">
        <v>57</v>
      </c>
      <c r="E16" s="19" t="s">
        <v>39</v>
      </c>
      <c r="F16" s="19" t="s">
        <v>57</v>
      </c>
    </row>
    <row r="17" spans="3:6" x14ac:dyDescent="0.25">
      <c r="C17" s="17" t="s">
        <v>37</v>
      </c>
      <c r="D17" s="15" t="e">
        <v>#N/A</v>
      </c>
      <c r="E17" s="16">
        <v>36525</v>
      </c>
      <c r="F17" s="15" t="e">
        <v>#N/A</v>
      </c>
    </row>
    <row r="18" spans="3:6" x14ac:dyDescent="0.25">
      <c r="C18" s="17"/>
      <c r="D18" s="15" t="e">
        <v>#N/A</v>
      </c>
      <c r="E18" s="16">
        <v>36528</v>
      </c>
      <c r="F18" s="15" t="e">
        <v>#N/A</v>
      </c>
    </row>
    <row r="19" spans="3:6" x14ac:dyDescent="0.25">
      <c r="C19" s="17"/>
      <c r="D19" s="15" t="e">
        <v>#N/A</v>
      </c>
      <c r="E19" s="16">
        <v>36529</v>
      </c>
      <c r="F19" s="15" t="e">
        <v>#N/A</v>
      </c>
    </row>
    <row r="20" spans="3:6" x14ac:dyDescent="0.25">
      <c r="C20" s="17"/>
      <c r="D20" s="15" t="e">
        <v>#N/A</v>
      </c>
      <c r="E20" s="16">
        <v>36530</v>
      </c>
      <c r="F20" s="15" t="e">
        <v>#N/A</v>
      </c>
    </row>
    <row r="21" spans="3:6" x14ac:dyDescent="0.25">
      <c r="C21" s="17"/>
      <c r="D21" s="15" t="e">
        <v>#N/A</v>
      </c>
      <c r="E21" s="16">
        <v>36531</v>
      </c>
      <c r="F21" s="15" t="e">
        <v>#N/A</v>
      </c>
    </row>
    <row r="22" spans="3:6" x14ac:dyDescent="0.25">
      <c r="C22" s="17"/>
      <c r="D22" s="15" t="e">
        <v>#N/A</v>
      </c>
      <c r="E22" s="16">
        <v>36532</v>
      </c>
      <c r="F22" s="15" t="e">
        <v>#N/A</v>
      </c>
    </row>
    <row r="23" spans="3:6" x14ac:dyDescent="0.25">
      <c r="C23" s="17"/>
      <c r="D23" s="15" t="e">
        <v>#N/A</v>
      </c>
      <c r="E23" s="16">
        <v>36535</v>
      </c>
      <c r="F23" s="15" t="e">
        <v>#N/A</v>
      </c>
    </row>
    <row r="24" spans="3:6" x14ac:dyDescent="0.25">
      <c r="C24" s="17"/>
      <c r="D24" s="15" t="e">
        <v>#N/A</v>
      </c>
      <c r="E24" s="16">
        <v>36536</v>
      </c>
      <c r="F24" s="15" t="e">
        <v>#N/A</v>
      </c>
    </row>
    <row r="25" spans="3:6" x14ac:dyDescent="0.25">
      <c r="C25" s="17"/>
      <c r="D25" s="15" t="e">
        <v>#N/A</v>
      </c>
      <c r="E25" s="16">
        <v>36537</v>
      </c>
      <c r="F25" s="15" t="e">
        <v>#N/A</v>
      </c>
    </row>
    <row r="26" spans="3:6" x14ac:dyDescent="0.25">
      <c r="C26" s="17"/>
      <c r="D26" s="15" t="e">
        <v>#N/A</v>
      </c>
      <c r="E26" s="16">
        <v>36538</v>
      </c>
      <c r="F26" s="15" t="e">
        <v>#N/A</v>
      </c>
    </row>
    <row r="27" spans="3:6" x14ac:dyDescent="0.25">
      <c r="C27" s="17"/>
      <c r="D27" s="15" t="e">
        <v>#N/A</v>
      </c>
      <c r="E27" s="16">
        <v>36539</v>
      </c>
      <c r="F27" s="15" t="e">
        <v>#N/A</v>
      </c>
    </row>
    <row r="28" spans="3:6" x14ac:dyDescent="0.25">
      <c r="C28" s="17"/>
      <c r="D28" s="15" t="e">
        <v>#N/A</v>
      </c>
      <c r="E28" s="16">
        <v>36542</v>
      </c>
      <c r="F28" s="15" t="e">
        <v>#N/A</v>
      </c>
    </row>
    <row r="29" spans="3:6" x14ac:dyDescent="0.25">
      <c r="C29" s="17"/>
      <c r="D29" s="15" t="e">
        <v>#N/A</v>
      </c>
      <c r="E29" s="16">
        <v>36543</v>
      </c>
      <c r="F29" s="15" t="e">
        <v>#N/A</v>
      </c>
    </row>
    <row r="30" spans="3:6" x14ac:dyDescent="0.25">
      <c r="C30" s="17"/>
      <c r="D30" s="15" t="e">
        <v>#N/A</v>
      </c>
      <c r="E30" s="16">
        <v>36544</v>
      </c>
      <c r="F30" s="15" t="e">
        <v>#N/A</v>
      </c>
    </row>
    <row r="31" spans="3:6" x14ac:dyDescent="0.25">
      <c r="C31" s="17"/>
      <c r="D31" s="15" t="e">
        <v>#N/A</v>
      </c>
      <c r="E31" s="16">
        <v>36545</v>
      </c>
      <c r="F31" s="15" t="e">
        <v>#N/A</v>
      </c>
    </row>
    <row r="32" spans="3:6" x14ac:dyDescent="0.25">
      <c r="C32" s="17"/>
      <c r="D32" s="15" t="e">
        <v>#N/A</v>
      </c>
      <c r="E32" s="16">
        <v>36546</v>
      </c>
      <c r="F32" s="15" t="e">
        <v>#N/A</v>
      </c>
    </row>
    <row r="33" spans="3:6" x14ac:dyDescent="0.25">
      <c r="C33" s="17"/>
      <c r="D33" s="15" t="e">
        <v>#N/A</v>
      </c>
      <c r="E33" s="16">
        <v>36549</v>
      </c>
      <c r="F33" s="15" t="e">
        <v>#N/A</v>
      </c>
    </row>
    <row r="34" spans="3:6" x14ac:dyDescent="0.25">
      <c r="C34" s="17"/>
      <c r="D34" s="15" t="e">
        <v>#N/A</v>
      </c>
      <c r="E34" s="16">
        <v>36550</v>
      </c>
      <c r="F34" s="15" t="e">
        <v>#N/A</v>
      </c>
    </row>
    <row r="35" spans="3:6" x14ac:dyDescent="0.25">
      <c r="C35" s="17"/>
      <c r="D35" s="15" t="e">
        <v>#N/A</v>
      </c>
      <c r="E35" s="16">
        <v>36551</v>
      </c>
      <c r="F35" s="15" t="e">
        <v>#N/A</v>
      </c>
    </row>
    <row r="36" spans="3:6" x14ac:dyDescent="0.25">
      <c r="C36" s="17"/>
      <c r="D36" s="15" t="e">
        <v>#N/A</v>
      </c>
      <c r="E36" s="16">
        <v>36552</v>
      </c>
      <c r="F36" s="15" t="e">
        <v>#N/A</v>
      </c>
    </row>
    <row r="37" spans="3:6" x14ac:dyDescent="0.25">
      <c r="C37" s="17"/>
      <c r="D37" s="15" t="e">
        <v>#N/A</v>
      </c>
      <c r="E37" s="16">
        <v>36553</v>
      </c>
      <c r="F37" s="15" t="e">
        <v>#N/A</v>
      </c>
    </row>
    <row r="38" spans="3:6" x14ac:dyDescent="0.25">
      <c r="C38" s="17"/>
      <c r="D38" s="15" t="e">
        <v>#N/A</v>
      </c>
      <c r="E38" s="16">
        <v>36556</v>
      </c>
      <c r="F38" s="15" t="e">
        <v>#N/A</v>
      </c>
    </row>
    <row r="39" spans="3:6" x14ac:dyDescent="0.25">
      <c r="C39" s="17"/>
      <c r="D39" s="15" t="e">
        <v>#N/A</v>
      </c>
      <c r="E39" s="16">
        <v>36557</v>
      </c>
      <c r="F39" s="15" t="e">
        <v>#N/A</v>
      </c>
    </row>
    <row r="40" spans="3:6" x14ac:dyDescent="0.25">
      <c r="C40" s="17"/>
      <c r="D40" s="15" t="e">
        <v>#N/A</v>
      </c>
      <c r="E40" s="16">
        <v>36558</v>
      </c>
      <c r="F40" s="15" t="e">
        <v>#N/A</v>
      </c>
    </row>
    <row r="41" spans="3:6" x14ac:dyDescent="0.25">
      <c r="C41" s="17"/>
      <c r="D41" s="15" t="e">
        <v>#N/A</v>
      </c>
      <c r="E41" s="16">
        <v>36559</v>
      </c>
      <c r="F41" s="15" t="e">
        <v>#N/A</v>
      </c>
    </row>
    <row r="42" spans="3:6" x14ac:dyDescent="0.25">
      <c r="C42" s="17"/>
      <c r="D42" s="15" t="e">
        <v>#N/A</v>
      </c>
      <c r="E42" s="16">
        <v>36560</v>
      </c>
      <c r="F42" s="15" t="e">
        <v>#N/A</v>
      </c>
    </row>
    <row r="43" spans="3:6" x14ac:dyDescent="0.25">
      <c r="C43" s="17"/>
      <c r="D43" s="15" t="e">
        <v>#N/A</v>
      </c>
      <c r="E43" s="16">
        <v>36563</v>
      </c>
      <c r="F43" s="15" t="e">
        <v>#N/A</v>
      </c>
    </row>
    <row r="44" spans="3:6" x14ac:dyDescent="0.25">
      <c r="C44" s="17"/>
      <c r="D44" s="15" t="e">
        <v>#N/A</v>
      </c>
      <c r="E44" s="16">
        <v>36564</v>
      </c>
      <c r="F44" s="15" t="e">
        <v>#N/A</v>
      </c>
    </row>
    <row r="45" spans="3:6" x14ac:dyDescent="0.25">
      <c r="C45" s="17"/>
      <c r="D45" s="15" t="e">
        <v>#N/A</v>
      </c>
      <c r="E45" s="16">
        <v>36565</v>
      </c>
      <c r="F45" s="15" t="e">
        <v>#N/A</v>
      </c>
    </row>
    <row r="46" spans="3:6" x14ac:dyDescent="0.25">
      <c r="C46" s="17"/>
      <c r="D46" s="15" t="e">
        <v>#N/A</v>
      </c>
      <c r="E46" s="16">
        <v>36566</v>
      </c>
      <c r="F46" s="15" t="e">
        <v>#N/A</v>
      </c>
    </row>
    <row r="47" spans="3:6" x14ac:dyDescent="0.25">
      <c r="C47" s="17"/>
      <c r="D47" s="15" t="e">
        <v>#N/A</v>
      </c>
      <c r="E47" s="16">
        <v>36567</v>
      </c>
      <c r="F47" s="15" t="e">
        <v>#N/A</v>
      </c>
    </row>
    <row r="48" spans="3:6" x14ac:dyDescent="0.25">
      <c r="C48" s="17"/>
      <c r="D48" s="15" t="e">
        <v>#N/A</v>
      </c>
      <c r="E48" s="16">
        <v>36570</v>
      </c>
      <c r="F48" s="15" t="e">
        <v>#N/A</v>
      </c>
    </row>
    <row r="49" spans="3:6" x14ac:dyDescent="0.25">
      <c r="C49" s="17"/>
      <c r="D49" s="15" t="e">
        <v>#N/A</v>
      </c>
      <c r="E49" s="16">
        <v>36571</v>
      </c>
      <c r="F49" s="15" t="e">
        <v>#N/A</v>
      </c>
    </row>
    <row r="50" spans="3:6" x14ac:dyDescent="0.25">
      <c r="C50" s="17"/>
      <c r="D50" s="15" t="e">
        <v>#N/A</v>
      </c>
      <c r="E50" s="16">
        <v>36572</v>
      </c>
      <c r="F50" s="15" t="e">
        <v>#N/A</v>
      </c>
    </row>
    <row r="51" spans="3:6" x14ac:dyDescent="0.25">
      <c r="C51" s="17"/>
      <c r="D51" s="15" t="e">
        <v>#N/A</v>
      </c>
      <c r="E51" s="16">
        <v>36573</v>
      </c>
      <c r="F51" s="15" t="e">
        <v>#N/A</v>
      </c>
    </row>
    <row r="52" spans="3:6" x14ac:dyDescent="0.25">
      <c r="C52" s="17"/>
      <c r="D52" s="15" t="e">
        <v>#N/A</v>
      </c>
      <c r="E52" s="16">
        <v>36574</v>
      </c>
      <c r="F52" s="15" t="e">
        <v>#N/A</v>
      </c>
    </row>
    <row r="53" spans="3:6" x14ac:dyDescent="0.25">
      <c r="C53" s="17"/>
      <c r="D53" s="15" t="e">
        <v>#N/A</v>
      </c>
      <c r="E53" s="16">
        <v>36577</v>
      </c>
      <c r="F53" s="15" t="e">
        <v>#N/A</v>
      </c>
    </row>
    <row r="54" spans="3:6" x14ac:dyDescent="0.25">
      <c r="C54" s="17"/>
      <c r="D54" s="15" t="e">
        <v>#N/A</v>
      </c>
      <c r="E54" s="16">
        <v>36578</v>
      </c>
      <c r="F54" s="15" t="e">
        <v>#N/A</v>
      </c>
    </row>
    <row r="55" spans="3:6" x14ac:dyDescent="0.25">
      <c r="C55" s="17"/>
      <c r="D55" s="15" t="e">
        <v>#N/A</v>
      </c>
      <c r="E55" s="16">
        <v>36579</v>
      </c>
      <c r="F55" s="15" t="e">
        <v>#N/A</v>
      </c>
    </row>
    <row r="56" spans="3:6" x14ac:dyDescent="0.25">
      <c r="C56" s="17"/>
      <c r="D56" s="15" t="e">
        <v>#N/A</v>
      </c>
      <c r="E56" s="16">
        <v>36580</v>
      </c>
      <c r="F56" s="15" t="e">
        <v>#N/A</v>
      </c>
    </row>
    <row r="57" spans="3:6" x14ac:dyDescent="0.25">
      <c r="C57" s="17"/>
      <c r="D57" s="15" t="e">
        <v>#N/A</v>
      </c>
      <c r="E57" s="16">
        <v>36581</v>
      </c>
      <c r="F57" s="15" t="e">
        <v>#N/A</v>
      </c>
    </row>
    <row r="58" spans="3:6" x14ac:dyDescent="0.25">
      <c r="C58" s="17"/>
      <c r="D58" s="15" t="e">
        <v>#N/A</v>
      </c>
      <c r="E58" s="16">
        <v>36584</v>
      </c>
      <c r="F58" s="15" t="e">
        <v>#N/A</v>
      </c>
    </row>
    <row r="59" spans="3:6" x14ac:dyDescent="0.25">
      <c r="C59" s="17"/>
      <c r="D59" s="15" t="e">
        <v>#N/A</v>
      </c>
      <c r="E59" s="16">
        <v>36585</v>
      </c>
      <c r="F59" s="15" t="e">
        <v>#N/A</v>
      </c>
    </row>
    <row r="60" spans="3:6" x14ac:dyDescent="0.25">
      <c r="C60" s="17"/>
      <c r="D60" s="15" t="e">
        <v>#N/A</v>
      </c>
      <c r="E60" s="16">
        <v>36586</v>
      </c>
      <c r="F60" s="15" t="e">
        <v>#N/A</v>
      </c>
    </row>
    <row r="61" spans="3:6" x14ac:dyDescent="0.25">
      <c r="C61" s="17"/>
      <c r="D61" s="15" t="e">
        <v>#N/A</v>
      </c>
      <c r="E61" s="16">
        <v>36587</v>
      </c>
      <c r="F61" s="15" t="e">
        <v>#N/A</v>
      </c>
    </row>
    <row r="62" spans="3:6" x14ac:dyDescent="0.25">
      <c r="C62" s="17"/>
      <c r="D62" s="15" t="e">
        <v>#N/A</v>
      </c>
      <c r="E62" s="16">
        <v>36588</v>
      </c>
      <c r="F62" s="15" t="e">
        <v>#N/A</v>
      </c>
    </row>
    <row r="63" spans="3:6" x14ac:dyDescent="0.25">
      <c r="C63" s="17"/>
      <c r="D63" s="15" t="e">
        <v>#N/A</v>
      </c>
      <c r="E63" s="16">
        <v>36591</v>
      </c>
      <c r="F63" s="15" t="e">
        <v>#N/A</v>
      </c>
    </row>
    <row r="64" spans="3:6" x14ac:dyDescent="0.25">
      <c r="C64" s="17"/>
      <c r="D64" s="15" t="e">
        <v>#N/A</v>
      </c>
      <c r="E64" s="16">
        <v>36592</v>
      </c>
      <c r="F64" s="15" t="e">
        <v>#N/A</v>
      </c>
    </row>
    <row r="65" spans="3:6" x14ac:dyDescent="0.25">
      <c r="C65" s="17"/>
      <c r="D65" s="15" t="e">
        <v>#N/A</v>
      </c>
      <c r="E65" s="16">
        <v>36593</v>
      </c>
      <c r="F65" s="15" t="e">
        <v>#N/A</v>
      </c>
    </row>
    <row r="66" spans="3:6" x14ac:dyDescent="0.25">
      <c r="C66" s="17"/>
      <c r="D66" s="15" t="e">
        <v>#N/A</v>
      </c>
      <c r="E66" s="16">
        <v>36594</v>
      </c>
      <c r="F66" s="15" t="e">
        <v>#N/A</v>
      </c>
    </row>
    <row r="67" spans="3:6" x14ac:dyDescent="0.25">
      <c r="C67" s="17"/>
      <c r="D67" s="15" t="e">
        <v>#N/A</v>
      </c>
      <c r="E67" s="16">
        <v>36595</v>
      </c>
      <c r="F67" s="15" t="e">
        <v>#N/A</v>
      </c>
    </row>
    <row r="68" spans="3:6" x14ac:dyDescent="0.25">
      <c r="C68" s="17"/>
      <c r="D68" s="15" t="e">
        <v>#N/A</v>
      </c>
      <c r="E68" s="16">
        <v>36598</v>
      </c>
      <c r="F68" s="15" t="e">
        <v>#N/A</v>
      </c>
    </row>
    <row r="69" spans="3:6" x14ac:dyDescent="0.25">
      <c r="C69" s="17"/>
      <c r="D69" s="15" t="e">
        <v>#N/A</v>
      </c>
      <c r="E69" s="16">
        <v>36599</v>
      </c>
      <c r="F69" s="15" t="e">
        <v>#N/A</v>
      </c>
    </row>
    <row r="70" spans="3:6" x14ac:dyDescent="0.25">
      <c r="C70" s="17"/>
      <c r="D70" s="15" t="e">
        <v>#N/A</v>
      </c>
      <c r="E70" s="16">
        <v>36600</v>
      </c>
      <c r="F70" s="15" t="e">
        <v>#N/A</v>
      </c>
    </row>
    <row r="71" spans="3:6" x14ac:dyDescent="0.25">
      <c r="C71" s="17"/>
      <c r="D71" s="15" t="e">
        <v>#N/A</v>
      </c>
      <c r="E71" s="16">
        <v>36601</v>
      </c>
      <c r="F71" s="15" t="e">
        <v>#N/A</v>
      </c>
    </row>
    <row r="72" spans="3:6" x14ac:dyDescent="0.25">
      <c r="C72" s="17"/>
      <c r="D72" s="15" t="e">
        <v>#N/A</v>
      </c>
      <c r="E72" s="16">
        <v>36602</v>
      </c>
      <c r="F72" s="15" t="e">
        <v>#N/A</v>
      </c>
    </row>
    <row r="73" spans="3:6" x14ac:dyDescent="0.25">
      <c r="C73" s="17"/>
      <c r="D73" s="15" t="e">
        <v>#N/A</v>
      </c>
      <c r="E73" s="16">
        <v>36605</v>
      </c>
      <c r="F73" s="15" t="e">
        <v>#N/A</v>
      </c>
    </row>
    <row r="74" spans="3:6" x14ac:dyDescent="0.25">
      <c r="C74" s="17"/>
      <c r="D74" s="15" t="e">
        <v>#N/A</v>
      </c>
      <c r="E74" s="16">
        <v>36606</v>
      </c>
      <c r="F74" s="15" t="e">
        <v>#N/A</v>
      </c>
    </row>
    <row r="75" spans="3:6" x14ac:dyDescent="0.25">
      <c r="C75" s="17"/>
      <c r="D75" s="15" t="e">
        <v>#N/A</v>
      </c>
      <c r="E75" s="16">
        <v>36607</v>
      </c>
      <c r="F75" s="15" t="e">
        <v>#N/A</v>
      </c>
    </row>
    <row r="76" spans="3:6" x14ac:dyDescent="0.25">
      <c r="C76" s="17"/>
      <c r="D76" s="15" t="e">
        <v>#N/A</v>
      </c>
      <c r="E76" s="16">
        <v>36608</v>
      </c>
      <c r="F76" s="15" t="e">
        <v>#N/A</v>
      </c>
    </row>
    <row r="77" spans="3:6" x14ac:dyDescent="0.25">
      <c r="C77" s="17"/>
      <c r="D77" s="15" t="e">
        <v>#N/A</v>
      </c>
      <c r="E77" s="16">
        <v>36609</v>
      </c>
      <c r="F77" s="15" t="e">
        <v>#N/A</v>
      </c>
    </row>
    <row r="78" spans="3:6" x14ac:dyDescent="0.25">
      <c r="C78" s="17"/>
      <c r="D78" s="15" t="e">
        <v>#N/A</v>
      </c>
      <c r="E78" s="16">
        <v>36612</v>
      </c>
      <c r="F78" s="15" t="e">
        <v>#N/A</v>
      </c>
    </row>
    <row r="79" spans="3:6" x14ac:dyDescent="0.25">
      <c r="C79" s="17"/>
      <c r="D79" s="15" t="e">
        <v>#N/A</v>
      </c>
      <c r="E79" s="16">
        <v>36613</v>
      </c>
      <c r="F79" s="15" t="e">
        <v>#N/A</v>
      </c>
    </row>
    <row r="80" spans="3:6" x14ac:dyDescent="0.25">
      <c r="C80" s="17"/>
      <c r="D80" s="15" t="e">
        <v>#N/A</v>
      </c>
      <c r="E80" s="16">
        <v>36614</v>
      </c>
      <c r="F80" s="15" t="e">
        <v>#N/A</v>
      </c>
    </row>
    <row r="81" spans="3:6" x14ac:dyDescent="0.25">
      <c r="C81" s="17"/>
      <c r="D81" s="15" t="e">
        <v>#N/A</v>
      </c>
      <c r="E81" s="16">
        <v>36615</v>
      </c>
      <c r="F81" s="15" t="e">
        <v>#N/A</v>
      </c>
    </row>
    <row r="82" spans="3:6" x14ac:dyDescent="0.25">
      <c r="C82" s="17"/>
      <c r="D82" s="15" t="e">
        <v>#N/A</v>
      </c>
      <c r="E82" s="16">
        <v>36616</v>
      </c>
      <c r="F82" s="15" t="e">
        <v>#N/A</v>
      </c>
    </row>
    <row r="83" spans="3:6" x14ac:dyDescent="0.25">
      <c r="C83" s="17"/>
      <c r="D83" s="15" t="e">
        <v>#N/A</v>
      </c>
      <c r="E83" s="16">
        <v>36619</v>
      </c>
      <c r="F83" s="15" t="e">
        <v>#N/A</v>
      </c>
    </row>
    <row r="84" spans="3:6" x14ac:dyDescent="0.25">
      <c r="C84" s="17"/>
      <c r="D84" s="15" t="e">
        <v>#N/A</v>
      </c>
      <c r="E84" s="16">
        <v>36620</v>
      </c>
      <c r="F84" s="15" t="e">
        <v>#N/A</v>
      </c>
    </row>
    <row r="85" spans="3:6" x14ac:dyDescent="0.25">
      <c r="C85" s="17"/>
      <c r="D85" s="15" t="e">
        <v>#N/A</v>
      </c>
      <c r="E85" s="16">
        <v>36621</v>
      </c>
      <c r="F85" s="15" t="e">
        <v>#N/A</v>
      </c>
    </row>
    <row r="86" spans="3:6" x14ac:dyDescent="0.25">
      <c r="C86" s="17"/>
      <c r="D86" s="15" t="e">
        <v>#N/A</v>
      </c>
      <c r="E86" s="16">
        <v>36622</v>
      </c>
      <c r="F86" s="15" t="e">
        <v>#N/A</v>
      </c>
    </row>
    <row r="87" spans="3:6" x14ac:dyDescent="0.25">
      <c r="C87" s="17"/>
      <c r="D87" s="15" t="e">
        <v>#N/A</v>
      </c>
      <c r="E87" s="16">
        <v>36623</v>
      </c>
      <c r="F87" s="15" t="e">
        <v>#N/A</v>
      </c>
    </row>
    <row r="88" spans="3:6" x14ac:dyDescent="0.25">
      <c r="C88" s="17"/>
      <c r="D88" s="15" t="e">
        <v>#N/A</v>
      </c>
      <c r="E88" s="16">
        <v>36626</v>
      </c>
      <c r="F88" s="15" t="e">
        <v>#N/A</v>
      </c>
    </row>
    <row r="89" spans="3:6" x14ac:dyDescent="0.25">
      <c r="C89" s="17"/>
      <c r="D89" s="15" t="e">
        <v>#N/A</v>
      </c>
      <c r="E89" s="16">
        <v>36627</v>
      </c>
      <c r="F89" s="15" t="e">
        <v>#N/A</v>
      </c>
    </row>
    <row r="90" spans="3:6" x14ac:dyDescent="0.25">
      <c r="C90" s="17"/>
      <c r="D90" s="15" t="e">
        <v>#N/A</v>
      </c>
      <c r="E90" s="16">
        <v>36628</v>
      </c>
      <c r="F90" s="15" t="e">
        <v>#N/A</v>
      </c>
    </row>
    <row r="91" spans="3:6" x14ac:dyDescent="0.25">
      <c r="C91" s="17"/>
      <c r="D91" s="15" t="e">
        <v>#N/A</v>
      </c>
      <c r="E91" s="16">
        <v>36629</v>
      </c>
      <c r="F91" s="15" t="e">
        <v>#N/A</v>
      </c>
    </row>
    <row r="92" spans="3:6" x14ac:dyDescent="0.25">
      <c r="C92" s="17"/>
      <c r="D92" s="15" t="e">
        <v>#N/A</v>
      </c>
      <c r="E92" s="16">
        <v>36630</v>
      </c>
      <c r="F92" s="15" t="e">
        <v>#N/A</v>
      </c>
    </row>
    <row r="93" spans="3:6" x14ac:dyDescent="0.25">
      <c r="C93" s="17"/>
      <c r="D93" s="15" t="e">
        <v>#N/A</v>
      </c>
      <c r="E93" s="16">
        <v>36633</v>
      </c>
      <c r="F93" s="15" t="e">
        <v>#N/A</v>
      </c>
    </row>
    <row r="94" spans="3:6" x14ac:dyDescent="0.25">
      <c r="C94" s="17"/>
      <c r="D94" s="15" t="e">
        <v>#N/A</v>
      </c>
      <c r="E94" s="16">
        <v>36634</v>
      </c>
      <c r="F94" s="15" t="e">
        <v>#N/A</v>
      </c>
    </row>
    <row r="95" spans="3:6" x14ac:dyDescent="0.25">
      <c r="C95" s="17"/>
      <c r="D95" s="15" t="e">
        <v>#N/A</v>
      </c>
      <c r="E95" s="16">
        <v>36635</v>
      </c>
      <c r="F95" s="15" t="e">
        <v>#N/A</v>
      </c>
    </row>
    <row r="96" spans="3:6" x14ac:dyDescent="0.25">
      <c r="C96" s="17"/>
      <c r="D96" s="15" t="e">
        <v>#N/A</v>
      </c>
      <c r="E96" s="16">
        <v>36636</v>
      </c>
      <c r="F96" s="15" t="e">
        <v>#N/A</v>
      </c>
    </row>
    <row r="97" spans="3:6" x14ac:dyDescent="0.25">
      <c r="C97" s="17"/>
      <c r="D97" s="15" t="e">
        <v>#N/A</v>
      </c>
      <c r="E97" s="16">
        <v>36637</v>
      </c>
      <c r="F97" s="15" t="e">
        <v>#N/A</v>
      </c>
    </row>
    <row r="98" spans="3:6" x14ac:dyDescent="0.25">
      <c r="C98" s="17"/>
      <c r="D98" s="15" t="e">
        <v>#N/A</v>
      </c>
      <c r="E98" s="16">
        <v>36640</v>
      </c>
      <c r="F98" s="15" t="e">
        <v>#N/A</v>
      </c>
    </row>
    <row r="99" spans="3:6" x14ac:dyDescent="0.25">
      <c r="C99" s="17"/>
      <c r="D99" s="15" t="e">
        <v>#N/A</v>
      </c>
      <c r="E99" s="16">
        <v>36641</v>
      </c>
      <c r="F99" s="15" t="e">
        <v>#N/A</v>
      </c>
    </row>
    <row r="100" spans="3:6" x14ac:dyDescent="0.25">
      <c r="C100" s="17"/>
      <c r="D100" s="15" t="e">
        <v>#N/A</v>
      </c>
      <c r="E100" s="16">
        <v>36642</v>
      </c>
      <c r="F100" s="15" t="e">
        <v>#N/A</v>
      </c>
    </row>
    <row r="101" spans="3:6" x14ac:dyDescent="0.25">
      <c r="C101" s="17"/>
      <c r="D101" s="15" t="e">
        <v>#N/A</v>
      </c>
      <c r="E101" s="16">
        <v>36643</v>
      </c>
      <c r="F101" s="15" t="e">
        <v>#N/A</v>
      </c>
    </row>
    <row r="102" spans="3:6" x14ac:dyDescent="0.25">
      <c r="C102" s="17"/>
      <c r="D102" s="15" t="e">
        <v>#N/A</v>
      </c>
      <c r="E102" s="16">
        <v>36644</v>
      </c>
      <c r="F102" s="15" t="e">
        <v>#N/A</v>
      </c>
    </row>
    <row r="103" spans="3:6" x14ac:dyDescent="0.25">
      <c r="C103" s="17"/>
      <c r="D103" s="15" t="e">
        <v>#N/A</v>
      </c>
      <c r="E103" s="16">
        <v>36647</v>
      </c>
      <c r="F103" s="15" t="e">
        <v>#N/A</v>
      </c>
    </row>
    <row r="104" spans="3:6" x14ac:dyDescent="0.25">
      <c r="C104" s="17"/>
      <c r="D104" s="15" t="e">
        <v>#N/A</v>
      </c>
      <c r="E104" s="16">
        <v>36648</v>
      </c>
      <c r="F104" s="15" t="e">
        <v>#N/A</v>
      </c>
    </row>
    <row r="105" spans="3:6" x14ac:dyDescent="0.25">
      <c r="C105" s="17"/>
      <c r="D105" s="15" t="e">
        <v>#N/A</v>
      </c>
      <c r="E105" s="16">
        <v>36649</v>
      </c>
      <c r="F105" s="15" t="e">
        <v>#N/A</v>
      </c>
    </row>
    <row r="106" spans="3:6" x14ac:dyDescent="0.25">
      <c r="C106" s="17"/>
      <c r="D106" s="15" t="e">
        <v>#N/A</v>
      </c>
      <c r="E106" s="16">
        <v>36650</v>
      </c>
      <c r="F106" s="15" t="e">
        <v>#N/A</v>
      </c>
    </row>
    <row r="107" spans="3:6" x14ac:dyDescent="0.25">
      <c r="C107" s="17"/>
      <c r="D107" s="15" t="e">
        <v>#N/A</v>
      </c>
      <c r="E107" s="16">
        <v>36651</v>
      </c>
      <c r="F107" s="15" t="e">
        <v>#N/A</v>
      </c>
    </row>
    <row r="108" spans="3:6" x14ac:dyDescent="0.25">
      <c r="C108" s="17"/>
      <c r="D108" s="15" t="e">
        <v>#N/A</v>
      </c>
      <c r="E108" s="16">
        <v>36654</v>
      </c>
      <c r="F108" s="15" t="e">
        <v>#N/A</v>
      </c>
    </row>
    <row r="109" spans="3:6" x14ac:dyDescent="0.25">
      <c r="C109" s="17"/>
      <c r="D109" s="15" t="e">
        <v>#N/A</v>
      </c>
      <c r="E109" s="16">
        <v>36655</v>
      </c>
      <c r="F109" s="15" t="e">
        <v>#N/A</v>
      </c>
    </row>
    <row r="110" spans="3:6" x14ac:dyDescent="0.25">
      <c r="C110" s="17"/>
      <c r="D110" s="15" t="e">
        <v>#N/A</v>
      </c>
      <c r="E110" s="16">
        <v>36656</v>
      </c>
      <c r="F110" s="15" t="e">
        <v>#N/A</v>
      </c>
    </row>
    <row r="111" spans="3:6" x14ac:dyDescent="0.25">
      <c r="C111" s="17"/>
      <c r="D111" s="15" t="e">
        <v>#N/A</v>
      </c>
      <c r="E111" s="16">
        <v>36657</v>
      </c>
      <c r="F111" s="15" t="e">
        <v>#N/A</v>
      </c>
    </row>
    <row r="112" spans="3:6" x14ac:dyDescent="0.25">
      <c r="C112" s="17"/>
      <c r="D112" s="15" t="e">
        <v>#N/A</v>
      </c>
      <c r="E112" s="16">
        <v>36658</v>
      </c>
      <c r="F112" s="15" t="e">
        <v>#N/A</v>
      </c>
    </row>
    <row r="113" spans="3:6" x14ac:dyDescent="0.25">
      <c r="C113" s="17"/>
      <c r="D113" s="15" t="e">
        <v>#N/A</v>
      </c>
      <c r="E113" s="16">
        <v>36661</v>
      </c>
      <c r="F113" s="15" t="e">
        <v>#N/A</v>
      </c>
    </row>
    <row r="114" spans="3:6" x14ac:dyDescent="0.25">
      <c r="C114" s="17"/>
      <c r="D114" s="15" t="e">
        <v>#N/A</v>
      </c>
      <c r="E114" s="16">
        <v>36662</v>
      </c>
      <c r="F114" s="15" t="e">
        <v>#N/A</v>
      </c>
    </row>
    <row r="115" spans="3:6" x14ac:dyDescent="0.25">
      <c r="C115" s="17"/>
      <c r="D115" s="15" t="e">
        <v>#N/A</v>
      </c>
      <c r="E115" s="16">
        <v>36663</v>
      </c>
      <c r="F115" s="15" t="e">
        <v>#N/A</v>
      </c>
    </row>
    <row r="116" spans="3:6" x14ac:dyDescent="0.25">
      <c r="C116" s="17"/>
      <c r="D116" s="15" t="e">
        <v>#N/A</v>
      </c>
      <c r="E116" s="16">
        <v>36664</v>
      </c>
      <c r="F116" s="15" t="e">
        <v>#N/A</v>
      </c>
    </row>
    <row r="117" spans="3:6" x14ac:dyDescent="0.25">
      <c r="C117" s="17"/>
      <c r="D117" s="15" t="e">
        <v>#N/A</v>
      </c>
      <c r="E117" s="16">
        <v>36665</v>
      </c>
      <c r="F117" s="15" t="e">
        <v>#N/A</v>
      </c>
    </row>
    <row r="118" spans="3:6" x14ac:dyDescent="0.25">
      <c r="C118" s="17"/>
      <c r="D118" s="15" t="e">
        <v>#N/A</v>
      </c>
      <c r="E118" s="16">
        <v>36668</v>
      </c>
      <c r="F118" s="15" t="e">
        <v>#N/A</v>
      </c>
    </row>
    <row r="119" spans="3:6" x14ac:dyDescent="0.25">
      <c r="C119" s="17"/>
      <c r="D119" s="15" t="e">
        <v>#N/A</v>
      </c>
      <c r="E119" s="16">
        <v>36669</v>
      </c>
      <c r="F119" s="15" t="e">
        <v>#N/A</v>
      </c>
    </row>
    <row r="120" spans="3:6" x14ac:dyDescent="0.25">
      <c r="C120" s="17"/>
      <c r="D120" s="15" t="e">
        <v>#N/A</v>
      </c>
      <c r="E120" s="16">
        <v>36670</v>
      </c>
      <c r="F120" s="15" t="e">
        <v>#N/A</v>
      </c>
    </row>
    <row r="121" spans="3:6" x14ac:dyDescent="0.25">
      <c r="C121" s="17"/>
      <c r="D121" s="15" t="e">
        <v>#N/A</v>
      </c>
      <c r="E121" s="16">
        <v>36671</v>
      </c>
      <c r="F121" s="15" t="e">
        <v>#N/A</v>
      </c>
    </row>
    <row r="122" spans="3:6" x14ac:dyDescent="0.25">
      <c r="C122" s="17"/>
      <c r="D122" s="15" t="e">
        <v>#N/A</v>
      </c>
      <c r="E122" s="16">
        <v>36672</v>
      </c>
      <c r="F122" s="15" t="e">
        <v>#N/A</v>
      </c>
    </row>
    <row r="123" spans="3:6" x14ac:dyDescent="0.25">
      <c r="C123" s="17"/>
      <c r="D123" s="15" t="e">
        <v>#N/A</v>
      </c>
      <c r="E123" s="16">
        <v>36675</v>
      </c>
      <c r="F123" s="15" t="e">
        <v>#N/A</v>
      </c>
    </row>
    <row r="124" spans="3:6" x14ac:dyDescent="0.25">
      <c r="C124" s="17"/>
      <c r="D124" s="15" t="e">
        <v>#N/A</v>
      </c>
      <c r="E124" s="16">
        <v>36676</v>
      </c>
      <c r="F124" s="15" t="e">
        <v>#N/A</v>
      </c>
    </row>
    <row r="125" spans="3:6" x14ac:dyDescent="0.25">
      <c r="C125" s="17"/>
      <c r="D125" s="15" t="e">
        <v>#N/A</v>
      </c>
      <c r="E125" s="16">
        <v>36677</v>
      </c>
      <c r="F125" s="15" t="e">
        <v>#N/A</v>
      </c>
    </row>
    <row r="126" spans="3:6" x14ac:dyDescent="0.25">
      <c r="C126" s="17"/>
      <c r="D126" s="15" t="e">
        <v>#N/A</v>
      </c>
      <c r="E126" s="16">
        <v>36678</v>
      </c>
      <c r="F126" s="15" t="e">
        <v>#N/A</v>
      </c>
    </row>
    <row r="127" spans="3:6" x14ac:dyDescent="0.25">
      <c r="C127" s="17"/>
      <c r="D127" s="15" t="e">
        <v>#N/A</v>
      </c>
      <c r="E127" s="16">
        <v>36679</v>
      </c>
      <c r="F127" s="15" t="e">
        <v>#N/A</v>
      </c>
    </row>
    <row r="128" spans="3:6" x14ac:dyDescent="0.25">
      <c r="C128" s="17"/>
      <c r="D128" s="15" t="e">
        <v>#N/A</v>
      </c>
      <c r="E128" s="16">
        <v>36682</v>
      </c>
      <c r="F128" s="15" t="e">
        <v>#N/A</v>
      </c>
    </row>
    <row r="129" spans="3:6" x14ac:dyDescent="0.25">
      <c r="C129" s="17"/>
      <c r="D129" s="15" t="e">
        <v>#N/A</v>
      </c>
      <c r="E129" s="16">
        <v>36683</v>
      </c>
      <c r="F129" s="15" t="e">
        <v>#N/A</v>
      </c>
    </row>
    <row r="130" spans="3:6" x14ac:dyDescent="0.25">
      <c r="C130" s="17"/>
      <c r="D130" s="15" t="e">
        <v>#N/A</v>
      </c>
      <c r="E130" s="16">
        <v>36684</v>
      </c>
      <c r="F130" s="15" t="e">
        <v>#N/A</v>
      </c>
    </row>
    <row r="131" spans="3:6" x14ac:dyDescent="0.25">
      <c r="C131" s="17"/>
      <c r="D131" s="15" t="e">
        <v>#N/A</v>
      </c>
      <c r="E131" s="16">
        <v>36685</v>
      </c>
      <c r="F131" s="15" t="e">
        <v>#N/A</v>
      </c>
    </row>
    <row r="132" spans="3:6" x14ac:dyDescent="0.25">
      <c r="C132" s="17"/>
      <c r="D132" s="15" t="e">
        <v>#N/A</v>
      </c>
      <c r="E132" s="16">
        <v>36686</v>
      </c>
      <c r="F132" s="15" t="e">
        <v>#N/A</v>
      </c>
    </row>
    <row r="133" spans="3:6" x14ac:dyDescent="0.25">
      <c r="C133" s="17"/>
      <c r="D133" s="15" t="e">
        <v>#N/A</v>
      </c>
      <c r="E133" s="16">
        <v>36689</v>
      </c>
      <c r="F133" s="15" t="e">
        <v>#N/A</v>
      </c>
    </row>
    <row r="134" spans="3:6" x14ac:dyDescent="0.25">
      <c r="C134" s="17"/>
      <c r="D134" s="15" t="e">
        <v>#N/A</v>
      </c>
      <c r="E134" s="16">
        <v>36690</v>
      </c>
      <c r="F134" s="15" t="e">
        <v>#N/A</v>
      </c>
    </row>
    <row r="135" spans="3:6" x14ac:dyDescent="0.25">
      <c r="C135" s="17"/>
      <c r="D135" s="15" t="e">
        <v>#N/A</v>
      </c>
      <c r="E135" s="16">
        <v>36691</v>
      </c>
      <c r="F135" s="15" t="e">
        <v>#N/A</v>
      </c>
    </row>
    <row r="136" spans="3:6" x14ac:dyDescent="0.25">
      <c r="C136" s="17"/>
      <c r="D136" s="15" t="e">
        <v>#N/A</v>
      </c>
      <c r="E136" s="16">
        <v>36692</v>
      </c>
      <c r="F136" s="15" t="e">
        <v>#N/A</v>
      </c>
    </row>
    <row r="137" spans="3:6" x14ac:dyDescent="0.25">
      <c r="C137" s="17"/>
      <c r="D137" s="15" t="e">
        <v>#N/A</v>
      </c>
      <c r="E137" s="16">
        <v>36693</v>
      </c>
      <c r="F137" s="15" t="e">
        <v>#N/A</v>
      </c>
    </row>
    <row r="138" spans="3:6" x14ac:dyDescent="0.25">
      <c r="C138" s="17"/>
      <c r="D138" s="15" t="e">
        <v>#N/A</v>
      </c>
      <c r="E138" s="16">
        <v>36696</v>
      </c>
      <c r="F138" s="15" t="e">
        <v>#N/A</v>
      </c>
    </row>
    <row r="139" spans="3:6" x14ac:dyDescent="0.25">
      <c r="C139" s="17"/>
      <c r="D139" s="15" t="e">
        <v>#N/A</v>
      </c>
      <c r="E139" s="16">
        <v>36697</v>
      </c>
      <c r="F139" s="15" t="e">
        <v>#N/A</v>
      </c>
    </row>
    <row r="140" spans="3:6" x14ac:dyDescent="0.25">
      <c r="C140" s="17"/>
      <c r="D140" s="15" t="e">
        <v>#N/A</v>
      </c>
      <c r="E140" s="16">
        <v>36698</v>
      </c>
      <c r="F140" s="15" t="e">
        <v>#N/A</v>
      </c>
    </row>
    <row r="141" spans="3:6" x14ac:dyDescent="0.25">
      <c r="C141" s="17"/>
      <c r="D141" s="15" t="e">
        <v>#N/A</v>
      </c>
      <c r="E141" s="16">
        <v>36699</v>
      </c>
      <c r="F141" s="15" t="e">
        <v>#N/A</v>
      </c>
    </row>
    <row r="142" spans="3:6" x14ac:dyDescent="0.25">
      <c r="C142" s="17"/>
      <c r="D142" s="15" t="e">
        <v>#N/A</v>
      </c>
      <c r="E142" s="16">
        <v>36700</v>
      </c>
      <c r="F142" s="15" t="e">
        <v>#N/A</v>
      </c>
    </row>
    <row r="143" spans="3:6" x14ac:dyDescent="0.25">
      <c r="C143" s="17"/>
      <c r="D143" s="15" t="e">
        <v>#N/A</v>
      </c>
      <c r="E143" s="16">
        <v>36703</v>
      </c>
      <c r="F143" s="15" t="e">
        <v>#N/A</v>
      </c>
    </row>
    <row r="144" spans="3:6" x14ac:dyDescent="0.25">
      <c r="C144" s="17"/>
      <c r="D144" s="15" t="e">
        <v>#N/A</v>
      </c>
      <c r="E144" s="16">
        <v>36704</v>
      </c>
      <c r="F144" s="15" t="e">
        <v>#N/A</v>
      </c>
    </row>
    <row r="145" spans="3:6" x14ac:dyDescent="0.25">
      <c r="C145" s="17"/>
      <c r="D145" s="15" t="e">
        <v>#N/A</v>
      </c>
      <c r="E145" s="16">
        <v>36705</v>
      </c>
      <c r="F145" s="15" t="e">
        <v>#N/A</v>
      </c>
    </row>
    <row r="146" spans="3:6" x14ac:dyDescent="0.25">
      <c r="C146" s="17"/>
      <c r="D146" s="15" t="e">
        <v>#N/A</v>
      </c>
      <c r="E146" s="16">
        <v>36706</v>
      </c>
      <c r="F146" s="15" t="e">
        <v>#N/A</v>
      </c>
    </row>
    <row r="147" spans="3:6" x14ac:dyDescent="0.25">
      <c r="C147" s="18" t="s">
        <v>56</v>
      </c>
      <c r="D147" s="15" t="e">
        <v>#N/A</v>
      </c>
      <c r="E147" s="16">
        <v>36707</v>
      </c>
      <c r="F147" s="15" t="e">
        <v>#N/A</v>
      </c>
    </row>
    <row r="148" spans="3:6" x14ac:dyDescent="0.25">
      <c r="C148" s="17"/>
      <c r="D148" s="15" t="e">
        <v>#N/A</v>
      </c>
      <c r="E148" s="16">
        <v>36710</v>
      </c>
      <c r="F148" s="15" t="e">
        <v>#N/A</v>
      </c>
    </row>
    <row r="149" spans="3:6" x14ac:dyDescent="0.25">
      <c r="C149" s="17"/>
      <c r="D149" s="15" t="e">
        <v>#N/A</v>
      </c>
      <c r="E149" s="16">
        <v>36711</v>
      </c>
      <c r="F149" s="15" t="e">
        <v>#N/A</v>
      </c>
    </row>
    <row r="150" spans="3:6" x14ac:dyDescent="0.25">
      <c r="C150" s="17"/>
      <c r="D150" s="15" t="e">
        <v>#N/A</v>
      </c>
      <c r="E150" s="16">
        <v>36712</v>
      </c>
      <c r="F150" s="15" t="e">
        <v>#N/A</v>
      </c>
    </row>
    <row r="151" spans="3:6" x14ac:dyDescent="0.25">
      <c r="C151" s="17"/>
      <c r="D151" s="15" t="e">
        <v>#N/A</v>
      </c>
      <c r="E151" s="16">
        <v>36713</v>
      </c>
      <c r="F151" s="15" t="e">
        <v>#N/A</v>
      </c>
    </row>
    <row r="152" spans="3:6" x14ac:dyDescent="0.25">
      <c r="C152" s="17"/>
      <c r="D152" s="15" t="e">
        <v>#N/A</v>
      </c>
      <c r="E152" s="16">
        <v>36714</v>
      </c>
      <c r="F152" s="15" t="e">
        <v>#N/A</v>
      </c>
    </row>
    <row r="153" spans="3:6" x14ac:dyDescent="0.25">
      <c r="C153" s="17"/>
      <c r="D153" s="15" t="e">
        <v>#N/A</v>
      </c>
      <c r="E153" s="16">
        <v>36717</v>
      </c>
      <c r="F153" s="15" t="e">
        <v>#N/A</v>
      </c>
    </row>
    <row r="154" spans="3:6" x14ac:dyDescent="0.25">
      <c r="C154" s="17"/>
      <c r="D154" s="15" t="e">
        <v>#N/A</v>
      </c>
      <c r="E154" s="16">
        <v>36718</v>
      </c>
      <c r="F154" s="15" t="e">
        <v>#N/A</v>
      </c>
    </row>
    <row r="155" spans="3:6" x14ac:dyDescent="0.25">
      <c r="C155" s="17"/>
      <c r="D155" s="15" t="e">
        <v>#N/A</v>
      </c>
      <c r="E155" s="16">
        <v>36719</v>
      </c>
      <c r="F155" s="15" t="e">
        <v>#N/A</v>
      </c>
    </row>
    <row r="156" spans="3:6" x14ac:dyDescent="0.25">
      <c r="C156" s="17"/>
      <c r="D156" s="15" t="e">
        <v>#N/A</v>
      </c>
      <c r="E156" s="16">
        <v>36720</v>
      </c>
      <c r="F156" s="15" t="e">
        <v>#N/A</v>
      </c>
    </row>
    <row r="157" spans="3:6" x14ac:dyDescent="0.25">
      <c r="C157" s="17"/>
      <c r="D157" s="15" t="e">
        <v>#N/A</v>
      </c>
      <c r="E157" s="16">
        <v>36721</v>
      </c>
      <c r="F157" s="15" t="e">
        <v>#N/A</v>
      </c>
    </row>
    <row r="158" spans="3:6" x14ac:dyDescent="0.25">
      <c r="C158" s="17"/>
      <c r="D158" s="15" t="e">
        <v>#N/A</v>
      </c>
      <c r="E158" s="16">
        <v>36724</v>
      </c>
      <c r="F158" s="15" t="e">
        <v>#N/A</v>
      </c>
    </row>
    <row r="159" spans="3:6" x14ac:dyDescent="0.25">
      <c r="C159" s="17"/>
      <c r="D159" s="15" t="e">
        <v>#N/A</v>
      </c>
      <c r="E159" s="16">
        <v>36725</v>
      </c>
      <c r="F159" s="15" t="e">
        <v>#N/A</v>
      </c>
    </row>
    <row r="160" spans="3:6" x14ac:dyDescent="0.25">
      <c r="C160" s="17"/>
      <c r="D160" s="15" t="e">
        <v>#N/A</v>
      </c>
      <c r="E160" s="16">
        <v>36726</v>
      </c>
      <c r="F160" s="15" t="e">
        <v>#N/A</v>
      </c>
    </row>
    <row r="161" spans="3:6" x14ac:dyDescent="0.25">
      <c r="C161" s="17"/>
      <c r="D161" s="15" t="e">
        <v>#N/A</v>
      </c>
      <c r="E161" s="16">
        <v>36727</v>
      </c>
      <c r="F161" s="15" t="e">
        <v>#N/A</v>
      </c>
    </row>
    <row r="162" spans="3:6" x14ac:dyDescent="0.25">
      <c r="C162" s="17"/>
      <c r="D162" s="15" t="e">
        <v>#N/A</v>
      </c>
      <c r="E162" s="16">
        <v>36728</v>
      </c>
      <c r="F162" s="15" t="e">
        <v>#N/A</v>
      </c>
    </row>
    <row r="163" spans="3:6" x14ac:dyDescent="0.25">
      <c r="C163" s="17"/>
      <c r="D163" s="15" t="e">
        <v>#N/A</v>
      </c>
      <c r="E163" s="16">
        <v>36731</v>
      </c>
      <c r="F163" s="15" t="e">
        <v>#N/A</v>
      </c>
    </row>
    <row r="164" spans="3:6" x14ac:dyDescent="0.25">
      <c r="C164" s="17"/>
      <c r="D164" s="15" t="e">
        <v>#N/A</v>
      </c>
      <c r="E164" s="16">
        <v>36732</v>
      </c>
      <c r="F164" s="15" t="e">
        <v>#N/A</v>
      </c>
    </row>
    <row r="165" spans="3:6" x14ac:dyDescent="0.25">
      <c r="C165" s="17"/>
      <c r="D165" s="15" t="e">
        <v>#N/A</v>
      </c>
      <c r="E165" s="16">
        <v>36733</v>
      </c>
      <c r="F165" s="15" t="e">
        <v>#N/A</v>
      </c>
    </row>
    <row r="166" spans="3:6" x14ac:dyDescent="0.25">
      <c r="C166" s="17"/>
      <c r="D166" s="15" t="e">
        <v>#N/A</v>
      </c>
      <c r="E166" s="16">
        <v>36734</v>
      </c>
      <c r="F166" s="15" t="e">
        <v>#N/A</v>
      </c>
    </row>
    <row r="167" spans="3:6" x14ac:dyDescent="0.25">
      <c r="C167" s="17"/>
      <c r="D167" s="15" t="e">
        <v>#N/A</v>
      </c>
      <c r="E167" s="16">
        <v>36735</v>
      </c>
      <c r="F167" s="15" t="e">
        <v>#N/A</v>
      </c>
    </row>
    <row r="168" spans="3:6" x14ac:dyDescent="0.25">
      <c r="C168" s="17"/>
      <c r="D168" s="15" t="e">
        <v>#N/A</v>
      </c>
      <c r="E168" s="16">
        <v>36738</v>
      </c>
      <c r="F168" s="15" t="e">
        <v>#N/A</v>
      </c>
    </row>
    <row r="169" spans="3:6" x14ac:dyDescent="0.25">
      <c r="C169" s="17"/>
      <c r="D169" s="15" t="e">
        <v>#N/A</v>
      </c>
      <c r="E169" s="16">
        <v>36739</v>
      </c>
      <c r="F169" s="15" t="e">
        <v>#N/A</v>
      </c>
    </row>
    <row r="170" spans="3:6" x14ac:dyDescent="0.25">
      <c r="C170" s="17"/>
      <c r="D170" s="15" t="e">
        <v>#N/A</v>
      </c>
      <c r="E170" s="16">
        <v>36740</v>
      </c>
      <c r="F170" s="15" t="e">
        <v>#N/A</v>
      </c>
    </row>
    <row r="171" spans="3:6" x14ac:dyDescent="0.25">
      <c r="C171" s="17"/>
      <c r="D171" s="15" t="e">
        <v>#N/A</v>
      </c>
      <c r="E171" s="16">
        <v>36741</v>
      </c>
      <c r="F171" s="15" t="e">
        <v>#N/A</v>
      </c>
    </row>
    <row r="172" spans="3:6" x14ac:dyDescent="0.25">
      <c r="C172" s="17"/>
      <c r="D172" s="15" t="e">
        <v>#N/A</v>
      </c>
      <c r="E172" s="16">
        <v>36742</v>
      </c>
      <c r="F172" s="15" t="e">
        <v>#N/A</v>
      </c>
    </row>
    <row r="173" spans="3:6" x14ac:dyDescent="0.25">
      <c r="C173" s="17"/>
      <c r="D173" s="15" t="e">
        <v>#N/A</v>
      </c>
      <c r="E173" s="16">
        <v>36745</v>
      </c>
      <c r="F173" s="15" t="e">
        <v>#N/A</v>
      </c>
    </row>
    <row r="174" spans="3:6" x14ac:dyDescent="0.25">
      <c r="C174" s="17"/>
      <c r="D174" s="15" t="e">
        <v>#N/A</v>
      </c>
      <c r="E174" s="16">
        <v>36746</v>
      </c>
      <c r="F174" s="15" t="e">
        <v>#N/A</v>
      </c>
    </row>
    <row r="175" spans="3:6" x14ac:dyDescent="0.25">
      <c r="C175" s="17"/>
      <c r="D175" s="15" t="e">
        <v>#N/A</v>
      </c>
      <c r="E175" s="16">
        <v>36747</v>
      </c>
      <c r="F175" s="15" t="e">
        <v>#N/A</v>
      </c>
    </row>
    <row r="176" spans="3:6" x14ac:dyDescent="0.25">
      <c r="C176" s="17"/>
      <c r="D176" s="15" t="e">
        <v>#N/A</v>
      </c>
      <c r="E176" s="16">
        <v>36748</v>
      </c>
      <c r="F176" s="15" t="e">
        <v>#N/A</v>
      </c>
    </row>
    <row r="177" spans="3:6" x14ac:dyDescent="0.25">
      <c r="C177" s="17"/>
      <c r="D177" s="15" t="e">
        <v>#N/A</v>
      </c>
      <c r="E177" s="16">
        <v>36749</v>
      </c>
      <c r="F177" s="15" t="e">
        <v>#N/A</v>
      </c>
    </row>
    <row r="178" spans="3:6" x14ac:dyDescent="0.25">
      <c r="C178" s="17"/>
      <c r="D178" s="15" t="e">
        <v>#N/A</v>
      </c>
      <c r="E178" s="16">
        <v>36752</v>
      </c>
      <c r="F178" s="15" t="e">
        <v>#N/A</v>
      </c>
    </row>
    <row r="179" spans="3:6" x14ac:dyDescent="0.25">
      <c r="C179" s="17"/>
      <c r="D179" s="15" t="e">
        <v>#N/A</v>
      </c>
      <c r="E179" s="16">
        <v>36753</v>
      </c>
      <c r="F179" s="15" t="e">
        <v>#N/A</v>
      </c>
    </row>
    <row r="180" spans="3:6" x14ac:dyDescent="0.25">
      <c r="C180" s="17"/>
      <c r="D180" s="15" t="e">
        <v>#N/A</v>
      </c>
      <c r="E180" s="16">
        <v>36754</v>
      </c>
      <c r="F180" s="15" t="e">
        <v>#N/A</v>
      </c>
    </row>
    <row r="181" spans="3:6" x14ac:dyDescent="0.25">
      <c r="C181" s="17"/>
      <c r="D181" s="15" t="e">
        <v>#N/A</v>
      </c>
      <c r="E181" s="16">
        <v>36755</v>
      </c>
      <c r="F181" s="15" t="e">
        <v>#N/A</v>
      </c>
    </row>
    <row r="182" spans="3:6" x14ac:dyDescent="0.25">
      <c r="C182" s="17"/>
      <c r="D182" s="15" t="e">
        <v>#N/A</v>
      </c>
      <c r="E182" s="16">
        <v>36756</v>
      </c>
      <c r="F182" s="15" t="e">
        <v>#N/A</v>
      </c>
    </row>
    <row r="183" spans="3:6" x14ac:dyDescent="0.25">
      <c r="C183" s="17"/>
      <c r="D183" s="15" t="e">
        <v>#N/A</v>
      </c>
      <c r="E183" s="16">
        <v>36759</v>
      </c>
      <c r="F183" s="15" t="e">
        <v>#N/A</v>
      </c>
    </row>
    <row r="184" spans="3:6" x14ac:dyDescent="0.25">
      <c r="C184" s="17"/>
      <c r="D184" s="15" t="e">
        <v>#N/A</v>
      </c>
      <c r="E184" s="16">
        <v>36760</v>
      </c>
      <c r="F184" s="15" t="e">
        <v>#N/A</v>
      </c>
    </row>
    <row r="185" spans="3:6" x14ac:dyDescent="0.25">
      <c r="C185" s="17"/>
      <c r="D185" s="15" t="e">
        <v>#N/A</v>
      </c>
      <c r="E185" s="16">
        <v>36761</v>
      </c>
      <c r="F185" s="15" t="e">
        <v>#N/A</v>
      </c>
    </row>
    <row r="186" spans="3:6" x14ac:dyDescent="0.25">
      <c r="C186" s="17"/>
      <c r="D186" s="15" t="e">
        <v>#N/A</v>
      </c>
      <c r="E186" s="16">
        <v>36762</v>
      </c>
      <c r="F186" s="15" t="e">
        <v>#N/A</v>
      </c>
    </row>
    <row r="187" spans="3:6" x14ac:dyDescent="0.25">
      <c r="C187" s="17"/>
      <c r="D187" s="15" t="e">
        <v>#N/A</v>
      </c>
      <c r="E187" s="16">
        <v>36763</v>
      </c>
      <c r="F187" s="15" t="e">
        <v>#N/A</v>
      </c>
    </row>
    <row r="188" spans="3:6" x14ac:dyDescent="0.25">
      <c r="C188" s="17"/>
      <c r="D188" s="15" t="e">
        <v>#N/A</v>
      </c>
      <c r="E188" s="16">
        <v>36766</v>
      </c>
      <c r="F188" s="15" t="e">
        <v>#N/A</v>
      </c>
    </row>
    <row r="189" spans="3:6" x14ac:dyDescent="0.25">
      <c r="C189" s="17"/>
      <c r="D189" s="15" t="e">
        <v>#N/A</v>
      </c>
      <c r="E189" s="16">
        <v>36767</v>
      </c>
      <c r="F189" s="15" t="e">
        <v>#N/A</v>
      </c>
    </row>
    <row r="190" spans="3:6" x14ac:dyDescent="0.25">
      <c r="C190" s="17"/>
      <c r="D190" s="15" t="e">
        <v>#N/A</v>
      </c>
      <c r="E190" s="16">
        <v>36768</v>
      </c>
      <c r="F190" s="15" t="e">
        <v>#N/A</v>
      </c>
    </row>
    <row r="191" spans="3:6" x14ac:dyDescent="0.25">
      <c r="C191" s="17"/>
      <c r="D191" s="15" t="e">
        <v>#N/A</v>
      </c>
      <c r="E191" s="16">
        <v>36769</v>
      </c>
      <c r="F191" s="15" t="e">
        <v>#N/A</v>
      </c>
    </row>
    <row r="192" spans="3:6" x14ac:dyDescent="0.25">
      <c r="C192" s="17"/>
      <c r="D192" s="15" t="e">
        <v>#N/A</v>
      </c>
      <c r="E192" s="16">
        <v>36770</v>
      </c>
      <c r="F192" s="15" t="e">
        <v>#N/A</v>
      </c>
    </row>
    <row r="193" spans="3:6" x14ac:dyDescent="0.25">
      <c r="C193" s="17"/>
      <c r="D193" s="15" t="e">
        <v>#N/A</v>
      </c>
      <c r="E193" s="16">
        <v>36773</v>
      </c>
      <c r="F193" s="15" t="e">
        <v>#N/A</v>
      </c>
    </row>
    <row r="194" spans="3:6" x14ac:dyDescent="0.25">
      <c r="C194" s="17"/>
      <c r="D194" s="15" t="e">
        <v>#N/A</v>
      </c>
      <c r="E194" s="16">
        <v>36774</v>
      </c>
      <c r="F194" s="15" t="e">
        <v>#N/A</v>
      </c>
    </row>
    <row r="195" spans="3:6" x14ac:dyDescent="0.25">
      <c r="C195" s="17"/>
      <c r="D195" s="15" t="e">
        <v>#N/A</v>
      </c>
      <c r="E195" s="16">
        <v>36775</v>
      </c>
      <c r="F195" s="15" t="e">
        <v>#N/A</v>
      </c>
    </row>
    <row r="196" spans="3:6" x14ac:dyDescent="0.25">
      <c r="C196" s="17"/>
      <c r="D196" s="15" t="e">
        <v>#N/A</v>
      </c>
      <c r="E196" s="16">
        <v>36776</v>
      </c>
      <c r="F196" s="15" t="e">
        <v>#N/A</v>
      </c>
    </row>
    <row r="197" spans="3:6" x14ac:dyDescent="0.25">
      <c r="C197" s="17"/>
      <c r="D197" s="15" t="e">
        <v>#N/A</v>
      </c>
      <c r="E197" s="16">
        <v>36777</v>
      </c>
      <c r="F197" s="15" t="e">
        <v>#N/A</v>
      </c>
    </row>
    <row r="198" spans="3:6" x14ac:dyDescent="0.25">
      <c r="C198" s="17"/>
      <c r="D198" s="15" t="e">
        <v>#N/A</v>
      </c>
      <c r="E198" s="16">
        <v>36780</v>
      </c>
      <c r="F198" s="15" t="e">
        <v>#N/A</v>
      </c>
    </row>
    <row r="199" spans="3:6" x14ac:dyDescent="0.25">
      <c r="C199" s="17"/>
      <c r="D199" s="15" t="e">
        <v>#N/A</v>
      </c>
      <c r="E199" s="16">
        <v>36781</v>
      </c>
      <c r="F199" s="15" t="e">
        <v>#N/A</v>
      </c>
    </row>
    <row r="200" spans="3:6" x14ac:dyDescent="0.25">
      <c r="C200" s="17"/>
      <c r="D200" s="15" t="e">
        <v>#N/A</v>
      </c>
      <c r="E200" s="16">
        <v>36782</v>
      </c>
      <c r="F200" s="15" t="e">
        <v>#N/A</v>
      </c>
    </row>
    <row r="201" spans="3:6" x14ac:dyDescent="0.25">
      <c r="C201" s="17"/>
      <c r="D201" s="15" t="e">
        <v>#N/A</v>
      </c>
      <c r="E201" s="16">
        <v>36783</v>
      </c>
      <c r="F201" s="15" t="e">
        <v>#N/A</v>
      </c>
    </row>
    <row r="202" spans="3:6" x14ac:dyDescent="0.25">
      <c r="C202" s="17"/>
      <c r="D202" s="15" t="e">
        <v>#N/A</v>
      </c>
      <c r="E202" s="16">
        <v>36784</v>
      </c>
      <c r="F202" s="15" t="e">
        <v>#N/A</v>
      </c>
    </row>
    <row r="203" spans="3:6" x14ac:dyDescent="0.25">
      <c r="C203" s="17"/>
      <c r="D203" s="15" t="e">
        <v>#N/A</v>
      </c>
      <c r="E203" s="16">
        <v>36787</v>
      </c>
      <c r="F203" s="15" t="e">
        <v>#N/A</v>
      </c>
    </row>
    <row r="204" spans="3:6" x14ac:dyDescent="0.25">
      <c r="C204" s="17"/>
      <c r="D204" s="15" t="e">
        <v>#N/A</v>
      </c>
      <c r="E204" s="16">
        <v>36788</v>
      </c>
      <c r="F204" s="15" t="e">
        <v>#N/A</v>
      </c>
    </row>
    <row r="205" spans="3:6" x14ac:dyDescent="0.25">
      <c r="C205" s="17"/>
      <c r="D205" s="15" t="e">
        <v>#N/A</v>
      </c>
      <c r="E205" s="16">
        <v>36789</v>
      </c>
      <c r="F205" s="15" t="e">
        <v>#N/A</v>
      </c>
    </row>
    <row r="206" spans="3:6" x14ac:dyDescent="0.25">
      <c r="C206" s="17"/>
      <c r="D206" s="15" t="e">
        <v>#N/A</v>
      </c>
      <c r="E206" s="16">
        <v>36790</v>
      </c>
      <c r="F206" s="15" t="e">
        <v>#N/A</v>
      </c>
    </row>
    <row r="207" spans="3:6" x14ac:dyDescent="0.25">
      <c r="C207" s="17"/>
      <c r="D207" s="15" t="e">
        <v>#N/A</v>
      </c>
      <c r="E207" s="16">
        <v>36791</v>
      </c>
      <c r="F207" s="15" t="e">
        <v>#N/A</v>
      </c>
    </row>
    <row r="208" spans="3:6" x14ac:dyDescent="0.25">
      <c r="C208" s="17"/>
      <c r="D208" s="15" t="e">
        <v>#N/A</v>
      </c>
      <c r="E208" s="16">
        <v>36794</v>
      </c>
      <c r="F208" s="15" t="e">
        <v>#N/A</v>
      </c>
    </row>
    <row r="209" spans="3:6" x14ac:dyDescent="0.25">
      <c r="C209" s="17"/>
      <c r="D209" s="15" t="e">
        <v>#N/A</v>
      </c>
      <c r="E209" s="16">
        <v>36795</v>
      </c>
      <c r="F209" s="15" t="e">
        <v>#N/A</v>
      </c>
    </row>
    <row r="210" spans="3:6" x14ac:dyDescent="0.25">
      <c r="C210" s="17"/>
      <c r="D210" s="15" t="e">
        <v>#N/A</v>
      </c>
      <c r="E210" s="16">
        <v>36796</v>
      </c>
      <c r="F210" s="15" t="e">
        <v>#N/A</v>
      </c>
    </row>
    <row r="211" spans="3:6" x14ac:dyDescent="0.25">
      <c r="C211" s="17"/>
      <c r="D211" s="15" t="e">
        <v>#N/A</v>
      </c>
      <c r="E211" s="16">
        <v>36797</v>
      </c>
      <c r="F211" s="15" t="e">
        <v>#N/A</v>
      </c>
    </row>
    <row r="212" spans="3:6" x14ac:dyDescent="0.25">
      <c r="C212" s="17"/>
      <c r="D212" s="15" t="e">
        <v>#N/A</v>
      </c>
      <c r="E212" s="16">
        <v>36798</v>
      </c>
      <c r="F212" s="15" t="e">
        <v>#N/A</v>
      </c>
    </row>
    <row r="213" spans="3:6" x14ac:dyDescent="0.25">
      <c r="C213" s="17"/>
      <c r="D213" s="15" t="e">
        <v>#N/A</v>
      </c>
      <c r="E213" s="16">
        <v>36801</v>
      </c>
      <c r="F213" s="15" t="e">
        <v>#N/A</v>
      </c>
    </row>
    <row r="214" spans="3:6" x14ac:dyDescent="0.25">
      <c r="C214" s="17"/>
      <c r="D214" s="15" t="e">
        <v>#N/A</v>
      </c>
      <c r="E214" s="16">
        <v>36802</v>
      </c>
      <c r="F214" s="15" t="e">
        <v>#N/A</v>
      </c>
    </row>
    <row r="215" spans="3:6" x14ac:dyDescent="0.25">
      <c r="C215" s="17"/>
      <c r="D215" s="15" t="e">
        <v>#N/A</v>
      </c>
      <c r="E215" s="16">
        <v>36803</v>
      </c>
      <c r="F215" s="15" t="e">
        <v>#N/A</v>
      </c>
    </row>
    <row r="216" spans="3:6" x14ac:dyDescent="0.25">
      <c r="C216" s="17"/>
      <c r="D216" s="15" t="e">
        <v>#N/A</v>
      </c>
      <c r="E216" s="16">
        <v>36804</v>
      </c>
      <c r="F216" s="15" t="e">
        <v>#N/A</v>
      </c>
    </row>
    <row r="217" spans="3:6" x14ac:dyDescent="0.25">
      <c r="C217" s="17"/>
      <c r="D217" s="15" t="e">
        <v>#N/A</v>
      </c>
      <c r="E217" s="16">
        <v>36805</v>
      </c>
      <c r="F217" s="15" t="e">
        <v>#N/A</v>
      </c>
    </row>
    <row r="218" spans="3:6" x14ac:dyDescent="0.25">
      <c r="C218" s="17"/>
      <c r="D218" s="15" t="e">
        <v>#N/A</v>
      </c>
      <c r="E218" s="16">
        <v>36808</v>
      </c>
      <c r="F218" s="15" t="e">
        <v>#N/A</v>
      </c>
    </row>
    <row r="219" spans="3:6" x14ac:dyDescent="0.25">
      <c r="C219" s="17"/>
      <c r="D219" s="15" t="e">
        <v>#N/A</v>
      </c>
      <c r="E219" s="16">
        <v>36809</v>
      </c>
      <c r="F219" s="15" t="e">
        <v>#N/A</v>
      </c>
    </row>
    <row r="220" spans="3:6" x14ac:dyDescent="0.25">
      <c r="C220" s="17"/>
      <c r="D220" s="15" t="e">
        <v>#N/A</v>
      </c>
      <c r="E220" s="16">
        <v>36810</v>
      </c>
      <c r="F220" s="15" t="e">
        <v>#N/A</v>
      </c>
    </row>
    <row r="221" spans="3:6" x14ac:dyDescent="0.25">
      <c r="C221" s="17"/>
      <c r="D221" s="15" t="e">
        <v>#N/A</v>
      </c>
      <c r="E221" s="16">
        <v>36811</v>
      </c>
      <c r="F221" s="15" t="e">
        <v>#N/A</v>
      </c>
    </row>
    <row r="222" spans="3:6" x14ac:dyDescent="0.25">
      <c r="C222" s="17"/>
      <c r="D222" s="15" t="e">
        <v>#N/A</v>
      </c>
      <c r="E222" s="16">
        <v>36812</v>
      </c>
      <c r="F222" s="15" t="e">
        <v>#N/A</v>
      </c>
    </row>
    <row r="223" spans="3:6" x14ac:dyDescent="0.25">
      <c r="C223" s="17"/>
      <c r="D223" s="15" t="e">
        <v>#N/A</v>
      </c>
      <c r="E223" s="16">
        <v>36815</v>
      </c>
      <c r="F223" s="15" t="e">
        <v>#N/A</v>
      </c>
    </row>
    <row r="224" spans="3:6" x14ac:dyDescent="0.25">
      <c r="C224" s="17"/>
      <c r="D224" s="15" t="e">
        <v>#N/A</v>
      </c>
      <c r="E224" s="16">
        <v>36816</v>
      </c>
      <c r="F224" s="15" t="e">
        <v>#N/A</v>
      </c>
    </row>
    <row r="225" spans="3:6" x14ac:dyDescent="0.25">
      <c r="C225" s="17"/>
      <c r="D225" s="15" t="e">
        <v>#N/A</v>
      </c>
      <c r="E225" s="16">
        <v>36817</v>
      </c>
      <c r="F225" s="15" t="e">
        <v>#N/A</v>
      </c>
    </row>
    <row r="226" spans="3:6" x14ac:dyDescent="0.25">
      <c r="C226" s="17"/>
      <c r="D226" s="15" t="e">
        <v>#N/A</v>
      </c>
      <c r="E226" s="16">
        <v>36818</v>
      </c>
      <c r="F226" s="15" t="e">
        <v>#N/A</v>
      </c>
    </row>
    <row r="227" spans="3:6" x14ac:dyDescent="0.25">
      <c r="C227" s="17"/>
      <c r="D227" s="15" t="e">
        <v>#N/A</v>
      </c>
      <c r="E227" s="16">
        <v>36819</v>
      </c>
      <c r="F227" s="15" t="e">
        <v>#N/A</v>
      </c>
    </row>
    <row r="228" spans="3:6" x14ac:dyDescent="0.25">
      <c r="C228" s="17"/>
      <c r="D228" s="15" t="e">
        <v>#N/A</v>
      </c>
      <c r="E228" s="16">
        <v>36822</v>
      </c>
      <c r="F228" s="15" t="e">
        <v>#N/A</v>
      </c>
    </row>
    <row r="229" spans="3:6" x14ac:dyDescent="0.25">
      <c r="C229" s="17"/>
      <c r="D229" s="15" t="e">
        <v>#N/A</v>
      </c>
      <c r="E229" s="16">
        <v>36823</v>
      </c>
      <c r="F229" s="15" t="e">
        <v>#N/A</v>
      </c>
    </row>
    <row r="230" spans="3:6" x14ac:dyDescent="0.25">
      <c r="C230" s="17"/>
      <c r="D230" s="15" t="e">
        <v>#N/A</v>
      </c>
      <c r="E230" s="16">
        <v>36824</v>
      </c>
      <c r="F230" s="15" t="e">
        <v>#N/A</v>
      </c>
    </row>
    <row r="231" spans="3:6" x14ac:dyDescent="0.25">
      <c r="C231" s="17"/>
      <c r="D231" s="15" t="e">
        <v>#N/A</v>
      </c>
      <c r="E231" s="16">
        <v>36825</v>
      </c>
      <c r="F231" s="15" t="e">
        <v>#N/A</v>
      </c>
    </row>
    <row r="232" spans="3:6" x14ac:dyDescent="0.25">
      <c r="C232" s="17"/>
      <c r="D232" s="15" t="e">
        <v>#N/A</v>
      </c>
      <c r="E232" s="16">
        <v>36826</v>
      </c>
      <c r="F232" s="15" t="e">
        <v>#N/A</v>
      </c>
    </row>
    <row r="233" spans="3:6" x14ac:dyDescent="0.25">
      <c r="C233" s="17"/>
      <c r="D233" s="15" t="e">
        <v>#N/A</v>
      </c>
      <c r="E233" s="16">
        <v>36829</v>
      </c>
      <c r="F233" s="15" t="e">
        <v>#N/A</v>
      </c>
    </row>
    <row r="234" spans="3:6" x14ac:dyDescent="0.25">
      <c r="C234" s="17"/>
      <c r="D234" s="15" t="e">
        <v>#N/A</v>
      </c>
      <c r="E234" s="16">
        <v>36830</v>
      </c>
      <c r="F234" s="15" t="e">
        <v>#N/A</v>
      </c>
    </row>
    <row r="235" spans="3:6" x14ac:dyDescent="0.25">
      <c r="C235" s="17"/>
      <c r="D235" s="15" t="e">
        <v>#N/A</v>
      </c>
      <c r="E235" s="16">
        <v>36831</v>
      </c>
      <c r="F235" s="15" t="e">
        <v>#N/A</v>
      </c>
    </row>
    <row r="236" spans="3:6" x14ac:dyDescent="0.25">
      <c r="C236" s="17"/>
      <c r="D236" s="15" t="e">
        <v>#N/A</v>
      </c>
      <c r="E236" s="16">
        <v>36832</v>
      </c>
      <c r="F236" s="15" t="e">
        <v>#N/A</v>
      </c>
    </row>
    <row r="237" spans="3:6" x14ac:dyDescent="0.25">
      <c r="C237" s="17"/>
      <c r="D237" s="15" t="e">
        <v>#N/A</v>
      </c>
      <c r="E237" s="16">
        <v>36833</v>
      </c>
      <c r="F237" s="15" t="e">
        <v>#N/A</v>
      </c>
    </row>
    <row r="238" spans="3:6" x14ac:dyDescent="0.25">
      <c r="C238" s="17"/>
      <c r="D238" s="15" t="e">
        <v>#N/A</v>
      </c>
      <c r="E238" s="16">
        <v>36836</v>
      </c>
      <c r="F238" s="15" t="e">
        <v>#N/A</v>
      </c>
    </row>
    <row r="239" spans="3:6" x14ac:dyDescent="0.25">
      <c r="C239" s="17"/>
      <c r="D239" s="15" t="e">
        <v>#N/A</v>
      </c>
      <c r="E239" s="16">
        <v>36837</v>
      </c>
      <c r="F239" s="15" t="e">
        <v>#N/A</v>
      </c>
    </row>
    <row r="240" spans="3:6" x14ac:dyDescent="0.25">
      <c r="C240" s="17"/>
      <c r="D240" s="15" t="e">
        <v>#N/A</v>
      </c>
      <c r="E240" s="16">
        <v>36838</v>
      </c>
      <c r="F240" s="15" t="e">
        <v>#N/A</v>
      </c>
    </row>
    <row r="241" spans="3:6" x14ac:dyDescent="0.25">
      <c r="C241" s="17"/>
      <c r="D241" s="15" t="e">
        <v>#N/A</v>
      </c>
      <c r="E241" s="16">
        <v>36839</v>
      </c>
      <c r="F241" s="15" t="e">
        <v>#N/A</v>
      </c>
    </row>
    <row r="242" spans="3:6" x14ac:dyDescent="0.25">
      <c r="C242" s="17"/>
      <c r="D242" s="15" t="e">
        <v>#N/A</v>
      </c>
      <c r="E242" s="16">
        <v>36840</v>
      </c>
      <c r="F242" s="15" t="e">
        <v>#N/A</v>
      </c>
    </row>
    <row r="243" spans="3:6" x14ac:dyDescent="0.25">
      <c r="C243" s="17"/>
      <c r="D243" s="15" t="e">
        <v>#N/A</v>
      </c>
      <c r="E243" s="16">
        <v>36843</v>
      </c>
      <c r="F243" s="15" t="e">
        <v>#N/A</v>
      </c>
    </row>
    <row r="244" spans="3:6" x14ac:dyDescent="0.25">
      <c r="C244" s="17"/>
      <c r="D244" s="15" t="e">
        <v>#N/A</v>
      </c>
      <c r="E244" s="16">
        <v>36844</v>
      </c>
      <c r="F244" s="15" t="e">
        <v>#N/A</v>
      </c>
    </row>
    <row r="245" spans="3:6" x14ac:dyDescent="0.25">
      <c r="C245" s="17"/>
      <c r="D245" s="15" t="e">
        <v>#N/A</v>
      </c>
      <c r="E245" s="16">
        <v>36845</v>
      </c>
      <c r="F245" s="15" t="e">
        <v>#N/A</v>
      </c>
    </row>
    <row r="246" spans="3:6" x14ac:dyDescent="0.25">
      <c r="C246" s="17"/>
      <c r="D246" s="15" t="e">
        <v>#N/A</v>
      </c>
      <c r="E246" s="16">
        <v>36846</v>
      </c>
      <c r="F246" s="15" t="e">
        <v>#N/A</v>
      </c>
    </row>
    <row r="247" spans="3:6" x14ac:dyDescent="0.25">
      <c r="C247" s="17"/>
      <c r="D247" s="15" t="e">
        <v>#N/A</v>
      </c>
      <c r="E247" s="16">
        <v>36847</v>
      </c>
      <c r="F247" s="15" t="e">
        <v>#N/A</v>
      </c>
    </row>
    <row r="248" spans="3:6" x14ac:dyDescent="0.25">
      <c r="C248" s="17"/>
      <c r="D248" s="15" t="e">
        <v>#N/A</v>
      </c>
      <c r="E248" s="16">
        <v>36850</v>
      </c>
      <c r="F248" s="15" t="e">
        <v>#N/A</v>
      </c>
    </row>
    <row r="249" spans="3:6" x14ac:dyDescent="0.25">
      <c r="C249" s="17"/>
      <c r="D249" s="15" t="e">
        <v>#N/A</v>
      </c>
      <c r="E249" s="16">
        <v>36851</v>
      </c>
      <c r="F249" s="15" t="e">
        <v>#N/A</v>
      </c>
    </row>
    <row r="250" spans="3:6" x14ac:dyDescent="0.25">
      <c r="C250" s="17"/>
      <c r="D250" s="15" t="e">
        <v>#N/A</v>
      </c>
      <c r="E250" s="16">
        <v>36852</v>
      </c>
      <c r="F250" s="15" t="e">
        <v>#N/A</v>
      </c>
    </row>
    <row r="251" spans="3:6" x14ac:dyDescent="0.25">
      <c r="C251" s="17"/>
      <c r="D251" s="15" t="e">
        <v>#N/A</v>
      </c>
      <c r="E251" s="16">
        <v>36853</v>
      </c>
      <c r="F251" s="15" t="e">
        <v>#N/A</v>
      </c>
    </row>
    <row r="252" spans="3:6" x14ac:dyDescent="0.25">
      <c r="C252" s="17"/>
      <c r="D252" s="15" t="e">
        <v>#N/A</v>
      </c>
      <c r="E252" s="16">
        <v>36854</v>
      </c>
      <c r="F252" s="15" t="e">
        <v>#N/A</v>
      </c>
    </row>
    <row r="253" spans="3:6" x14ac:dyDescent="0.25">
      <c r="C253" s="17"/>
      <c r="D253" s="15" t="e">
        <v>#N/A</v>
      </c>
      <c r="E253" s="16">
        <v>36857</v>
      </c>
      <c r="F253" s="15" t="e">
        <v>#N/A</v>
      </c>
    </row>
    <row r="254" spans="3:6" x14ac:dyDescent="0.25">
      <c r="C254" s="17"/>
      <c r="D254" s="15" t="e">
        <v>#N/A</v>
      </c>
      <c r="E254" s="16">
        <v>36858</v>
      </c>
      <c r="F254" s="15" t="e">
        <v>#N/A</v>
      </c>
    </row>
    <row r="255" spans="3:6" x14ac:dyDescent="0.25">
      <c r="C255" s="17"/>
      <c r="D255" s="15" t="e">
        <v>#N/A</v>
      </c>
      <c r="E255" s="16">
        <v>36859</v>
      </c>
      <c r="F255" s="15" t="e">
        <v>#N/A</v>
      </c>
    </row>
    <row r="256" spans="3:6" x14ac:dyDescent="0.25">
      <c r="C256" s="17"/>
      <c r="D256" s="15" t="e">
        <v>#N/A</v>
      </c>
      <c r="E256" s="16">
        <v>36860</v>
      </c>
      <c r="F256" s="15" t="e">
        <v>#N/A</v>
      </c>
    </row>
    <row r="257" spans="3:6" x14ac:dyDescent="0.25">
      <c r="C257" s="17"/>
      <c r="D257" s="15" t="e">
        <v>#N/A</v>
      </c>
      <c r="E257" s="16">
        <v>36861</v>
      </c>
      <c r="F257" s="15" t="e">
        <v>#N/A</v>
      </c>
    </row>
    <row r="258" spans="3:6" x14ac:dyDescent="0.25">
      <c r="C258" s="17"/>
      <c r="D258" s="15" t="e">
        <v>#N/A</v>
      </c>
      <c r="E258" s="16">
        <v>36864</v>
      </c>
      <c r="F258" s="15" t="e">
        <v>#N/A</v>
      </c>
    </row>
    <row r="259" spans="3:6" x14ac:dyDescent="0.25">
      <c r="C259" s="17"/>
      <c r="D259" s="15" t="e">
        <v>#N/A</v>
      </c>
      <c r="E259" s="16">
        <v>36865</v>
      </c>
      <c r="F259" s="15" t="e">
        <v>#N/A</v>
      </c>
    </row>
    <row r="260" spans="3:6" x14ac:dyDescent="0.25">
      <c r="C260" s="17"/>
      <c r="D260" s="15" t="e">
        <v>#N/A</v>
      </c>
      <c r="E260" s="16">
        <v>36866</v>
      </c>
      <c r="F260" s="15" t="e">
        <v>#N/A</v>
      </c>
    </row>
    <row r="261" spans="3:6" x14ac:dyDescent="0.25">
      <c r="C261" s="17"/>
      <c r="D261" s="15" t="e">
        <v>#N/A</v>
      </c>
      <c r="E261" s="16">
        <v>36867</v>
      </c>
      <c r="F261" s="15" t="e">
        <v>#N/A</v>
      </c>
    </row>
    <row r="262" spans="3:6" x14ac:dyDescent="0.25">
      <c r="C262" s="17"/>
      <c r="D262" s="15" t="e">
        <v>#N/A</v>
      </c>
      <c r="E262" s="16">
        <v>36868</v>
      </c>
      <c r="F262" s="15" t="e">
        <v>#N/A</v>
      </c>
    </row>
    <row r="263" spans="3:6" x14ac:dyDescent="0.25">
      <c r="C263" s="17"/>
      <c r="D263" s="15" t="e">
        <v>#N/A</v>
      </c>
      <c r="E263" s="16">
        <v>36871</v>
      </c>
      <c r="F263" s="15" t="e">
        <v>#N/A</v>
      </c>
    </row>
    <row r="264" spans="3:6" x14ac:dyDescent="0.25">
      <c r="C264" s="17"/>
      <c r="D264" s="15" t="e">
        <v>#N/A</v>
      </c>
      <c r="E264" s="16">
        <v>36872</v>
      </c>
      <c r="F264" s="15" t="e">
        <v>#N/A</v>
      </c>
    </row>
    <row r="265" spans="3:6" x14ac:dyDescent="0.25">
      <c r="C265" s="17"/>
      <c r="D265" s="15" t="e">
        <v>#N/A</v>
      </c>
      <c r="E265" s="16">
        <v>36873</v>
      </c>
      <c r="F265" s="15" t="e">
        <v>#N/A</v>
      </c>
    </row>
    <row r="266" spans="3:6" x14ac:dyDescent="0.25">
      <c r="C266" s="17"/>
      <c r="D266" s="15" t="e">
        <v>#N/A</v>
      </c>
      <c r="E266" s="16">
        <v>36874</v>
      </c>
      <c r="F266" s="15" t="e">
        <v>#N/A</v>
      </c>
    </row>
    <row r="267" spans="3:6" x14ac:dyDescent="0.25">
      <c r="C267" s="17"/>
      <c r="D267" s="15" t="e">
        <v>#N/A</v>
      </c>
      <c r="E267" s="16">
        <v>36875</v>
      </c>
      <c r="F267" s="15" t="e">
        <v>#N/A</v>
      </c>
    </row>
    <row r="268" spans="3:6" x14ac:dyDescent="0.25">
      <c r="C268" s="17"/>
      <c r="D268" s="15" t="e">
        <v>#N/A</v>
      </c>
      <c r="E268" s="16">
        <v>36878</v>
      </c>
      <c r="F268" s="15" t="e">
        <v>#N/A</v>
      </c>
    </row>
    <row r="269" spans="3:6" x14ac:dyDescent="0.25">
      <c r="C269" s="17"/>
      <c r="D269" s="15" t="e">
        <v>#N/A</v>
      </c>
      <c r="E269" s="16">
        <v>36879</v>
      </c>
      <c r="F269" s="15" t="e">
        <v>#N/A</v>
      </c>
    </row>
    <row r="270" spans="3:6" x14ac:dyDescent="0.25">
      <c r="C270" s="17"/>
      <c r="D270" s="15" t="e">
        <v>#N/A</v>
      </c>
      <c r="E270" s="16">
        <v>36880</v>
      </c>
      <c r="F270" s="15" t="e">
        <v>#N/A</v>
      </c>
    </row>
    <row r="271" spans="3:6" x14ac:dyDescent="0.25">
      <c r="C271" s="17"/>
      <c r="D271" s="15" t="e">
        <v>#N/A</v>
      </c>
      <c r="E271" s="16">
        <v>36881</v>
      </c>
      <c r="F271" s="15" t="e">
        <v>#N/A</v>
      </c>
    </row>
    <row r="272" spans="3:6" x14ac:dyDescent="0.25">
      <c r="C272" s="17"/>
      <c r="D272" s="15" t="e">
        <v>#N/A</v>
      </c>
      <c r="E272" s="16">
        <v>36882</v>
      </c>
      <c r="F272" s="15" t="e">
        <v>#N/A</v>
      </c>
    </row>
    <row r="273" spans="3:6" x14ac:dyDescent="0.25">
      <c r="C273" s="17"/>
      <c r="D273" s="15" t="e">
        <v>#N/A</v>
      </c>
      <c r="E273" s="16">
        <v>36885</v>
      </c>
      <c r="F273" s="15" t="e">
        <v>#N/A</v>
      </c>
    </row>
    <row r="274" spans="3:6" x14ac:dyDescent="0.25">
      <c r="C274" s="17"/>
      <c r="D274" s="15" t="e">
        <v>#N/A</v>
      </c>
      <c r="E274" s="16">
        <v>36886</v>
      </c>
      <c r="F274" s="15" t="e">
        <v>#N/A</v>
      </c>
    </row>
    <row r="275" spans="3:6" x14ac:dyDescent="0.25">
      <c r="C275" s="17"/>
      <c r="D275" s="15" t="e">
        <v>#N/A</v>
      </c>
      <c r="E275" s="16">
        <v>36887</v>
      </c>
      <c r="F275" s="15" t="e">
        <v>#N/A</v>
      </c>
    </row>
    <row r="276" spans="3:6" x14ac:dyDescent="0.25">
      <c r="C276" s="17"/>
      <c r="D276" s="15" t="e">
        <v>#N/A</v>
      </c>
      <c r="E276" s="16">
        <v>36888</v>
      </c>
      <c r="F276" s="15" t="e">
        <v>#N/A</v>
      </c>
    </row>
    <row r="277" spans="3:6" x14ac:dyDescent="0.25">
      <c r="C277" s="17"/>
      <c r="D277" s="15" t="e">
        <v>#N/A</v>
      </c>
      <c r="E277" s="16">
        <v>36889</v>
      </c>
      <c r="F277" s="15" t="e">
        <v>#N/A</v>
      </c>
    </row>
    <row r="278" spans="3:6" x14ac:dyDescent="0.25">
      <c r="C278" s="17"/>
      <c r="D278" s="15" t="e">
        <v>#N/A</v>
      </c>
      <c r="E278" s="16">
        <v>36892</v>
      </c>
      <c r="F278" s="15" t="e">
        <v>#N/A</v>
      </c>
    </row>
    <row r="279" spans="3:6" x14ac:dyDescent="0.25">
      <c r="C279" s="17"/>
      <c r="D279" s="15" t="e">
        <v>#N/A</v>
      </c>
      <c r="E279" s="16">
        <v>36893</v>
      </c>
      <c r="F279" s="15" t="e">
        <v>#N/A</v>
      </c>
    </row>
    <row r="280" spans="3:6" x14ac:dyDescent="0.25">
      <c r="C280" s="17"/>
      <c r="D280" s="15" t="e">
        <v>#N/A</v>
      </c>
      <c r="E280" s="16">
        <v>36894</v>
      </c>
      <c r="F280" s="15" t="e">
        <v>#N/A</v>
      </c>
    </row>
    <row r="281" spans="3:6" x14ac:dyDescent="0.25">
      <c r="C281" s="17"/>
      <c r="D281" s="15" t="e">
        <v>#N/A</v>
      </c>
      <c r="E281" s="16">
        <v>36895</v>
      </c>
      <c r="F281" s="15" t="e">
        <v>#N/A</v>
      </c>
    </row>
    <row r="282" spans="3:6" x14ac:dyDescent="0.25">
      <c r="C282" s="17"/>
      <c r="D282" s="15" t="e">
        <v>#N/A</v>
      </c>
      <c r="E282" s="16">
        <v>36896</v>
      </c>
      <c r="F282" s="15" t="e">
        <v>#N/A</v>
      </c>
    </row>
    <row r="283" spans="3:6" x14ac:dyDescent="0.25">
      <c r="C283" s="17"/>
      <c r="D283" s="15" t="e">
        <v>#N/A</v>
      </c>
      <c r="E283" s="16">
        <v>36899</v>
      </c>
      <c r="F283" s="15" t="e">
        <v>#N/A</v>
      </c>
    </row>
    <row r="284" spans="3:6" x14ac:dyDescent="0.25">
      <c r="C284" s="17"/>
      <c r="D284" s="15" t="e">
        <v>#N/A</v>
      </c>
      <c r="E284" s="16">
        <v>36900</v>
      </c>
      <c r="F284" s="15" t="e">
        <v>#N/A</v>
      </c>
    </row>
    <row r="285" spans="3:6" x14ac:dyDescent="0.25">
      <c r="C285" s="17"/>
      <c r="D285" s="15" t="e">
        <v>#N/A</v>
      </c>
      <c r="E285" s="16">
        <v>36901</v>
      </c>
      <c r="F285" s="15" t="e">
        <v>#N/A</v>
      </c>
    </row>
    <row r="286" spans="3:6" x14ac:dyDescent="0.25">
      <c r="C286" s="17"/>
      <c r="D286" s="15" t="e">
        <v>#N/A</v>
      </c>
      <c r="E286" s="16">
        <v>36902</v>
      </c>
      <c r="F286" s="15" t="e">
        <v>#N/A</v>
      </c>
    </row>
    <row r="287" spans="3:6" x14ac:dyDescent="0.25">
      <c r="C287" s="17"/>
      <c r="D287" s="15" t="e">
        <v>#N/A</v>
      </c>
      <c r="E287" s="16">
        <v>36903</v>
      </c>
      <c r="F287" s="15" t="e">
        <v>#N/A</v>
      </c>
    </row>
    <row r="288" spans="3:6" x14ac:dyDescent="0.25">
      <c r="C288" s="17"/>
      <c r="D288" s="15" t="e">
        <v>#N/A</v>
      </c>
      <c r="E288" s="16">
        <v>36906</v>
      </c>
      <c r="F288" s="15" t="e">
        <v>#N/A</v>
      </c>
    </row>
    <row r="289" spans="3:6" x14ac:dyDescent="0.25">
      <c r="C289" s="17"/>
      <c r="D289" s="15" t="e">
        <v>#N/A</v>
      </c>
      <c r="E289" s="16">
        <v>36907</v>
      </c>
      <c r="F289" s="15" t="e">
        <v>#N/A</v>
      </c>
    </row>
    <row r="290" spans="3:6" x14ac:dyDescent="0.25">
      <c r="C290" s="17"/>
      <c r="D290" s="15" t="e">
        <v>#N/A</v>
      </c>
      <c r="E290" s="16">
        <v>36908</v>
      </c>
      <c r="F290" s="15" t="e">
        <v>#N/A</v>
      </c>
    </row>
    <row r="291" spans="3:6" x14ac:dyDescent="0.25">
      <c r="C291" s="17"/>
      <c r="D291" s="15" t="e">
        <v>#N/A</v>
      </c>
      <c r="E291" s="16">
        <v>36909</v>
      </c>
      <c r="F291" s="15" t="e">
        <v>#N/A</v>
      </c>
    </row>
    <row r="292" spans="3:6" x14ac:dyDescent="0.25">
      <c r="C292" s="17"/>
      <c r="D292" s="15" t="e">
        <v>#N/A</v>
      </c>
      <c r="E292" s="16">
        <v>36910</v>
      </c>
      <c r="F292" s="15" t="e">
        <v>#N/A</v>
      </c>
    </row>
    <row r="293" spans="3:6" x14ac:dyDescent="0.25">
      <c r="C293" s="17"/>
      <c r="D293" s="15" t="e">
        <v>#N/A</v>
      </c>
      <c r="E293" s="16">
        <v>36913</v>
      </c>
      <c r="F293" s="15" t="e">
        <v>#N/A</v>
      </c>
    </row>
    <row r="294" spans="3:6" x14ac:dyDescent="0.25">
      <c r="C294" s="17"/>
      <c r="D294" s="15" t="e">
        <v>#N/A</v>
      </c>
      <c r="E294" s="16">
        <v>36914</v>
      </c>
      <c r="F294" s="15" t="e">
        <v>#N/A</v>
      </c>
    </row>
    <row r="295" spans="3:6" x14ac:dyDescent="0.25">
      <c r="C295" s="17"/>
      <c r="D295" s="15" t="e">
        <v>#N/A</v>
      </c>
      <c r="E295" s="16">
        <v>36915</v>
      </c>
      <c r="F295" s="15" t="e">
        <v>#N/A</v>
      </c>
    </row>
    <row r="296" spans="3:6" x14ac:dyDescent="0.25">
      <c r="C296" s="17"/>
      <c r="D296" s="15" t="e">
        <v>#N/A</v>
      </c>
      <c r="E296" s="16">
        <v>36916</v>
      </c>
      <c r="F296" s="15" t="e">
        <v>#N/A</v>
      </c>
    </row>
    <row r="297" spans="3:6" x14ac:dyDescent="0.25">
      <c r="C297" s="17"/>
      <c r="D297" s="15" t="e">
        <v>#N/A</v>
      </c>
      <c r="E297" s="16">
        <v>36917</v>
      </c>
      <c r="F297" s="15" t="e">
        <v>#N/A</v>
      </c>
    </row>
    <row r="298" spans="3:6" x14ac:dyDescent="0.25">
      <c r="C298" s="17"/>
      <c r="D298" s="15" t="e">
        <v>#N/A</v>
      </c>
      <c r="E298" s="16">
        <v>36920</v>
      </c>
      <c r="F298" s="15" t="e">
        <v>#N/A</v>
      </c>
    </row>
    <row r="299" spans="3:6" x14ac:dyDescent="0.25">
      <c r="C299" s="17"/>
      <c r="D299" s="15" t="e">
        <v>#N/A</v>
      </c>
      <c r="E299" s="16">
        <v>36921</v>
      </c>
      <c r="F299" s="15" t="e">
        <v>#N/A</v>
      </c>
    </row>
    <row r="300" spans="3:6" x14ac:dyDescent="0.25">
      <c r="C300" s="17"/>
      <c r="D300" s="15" t="e">
        <v>#N/A</v>
      </c>
      <c r="E300" s="16">
        <v>36922</v>
      </c>
      <c r="F300" s="15" t="e">
        <v>#N/A</v>
      </c>
    </row>
    <row r="301" spans="3:6" x14ac:dyDescent="0.25">
      <c r="C301" s="17"/>
      <c r="D301" s="15" t="e">
        <v>#N/A</v>
      </c>
      <c r="E301" s="16">
        <v>36923</v>
      </c>
      <c r="F301" s="15" t="e">
        <v>#N/A</v>
      </c>
    </row>
    <row r="302" spans="3:6" x14ac:dyDescent="0.25">
      <c r="C302" s="17"/>
      <c r="D302" s="15" t="e">
        <v>#N/A</v>
      </c>
      <c r="E302" s="16">
        <v>36924</v>
      </c>
      <c r="F302" s="15" t="e">
        <v>#N/A</v>
      </c>
    </row>
    <row r="303" spans="3:6" x14ac:dyDescent="0.25">
      <c r="C303" s="17"/>
      <c r="D303" s="15" t="e">
        <v>#N/A</v>
      </c>
      <c r="E303" s="16">
        <v>36927</v>
      </c>
      <c r="F303" s="15" t="e">
        <v>#N/A</v>
      </c>
    </row>
    <row r="304" spans="3:6" x14ac:dyDescent="0.25">
      <c r="C304" s="17"/>
      <c r="D304" s="15" t="e">
        <v>#N/A</v>
      </c>
      <c r="E304" s="16">
        <v>36928</v>
      </c>
      <c r="F304" s="15" t="e">
        <v>#N/A</v>
      </c>
    </row>
    <row r="305" spans="3:6" x14ac:dyDescent="0.25">
      <c r="C305" s="17"/>
      <c r="D305" s="15" t="e">
        <v>#N/A</v>
      </c>
      <c r="E305" s="16">
        <v>36929</v>
      </c>
      <c r="F305" s="15" t="e">
        <v>#N/A</v>
      </c>
    </row>
    <row r="306" spans="3:6" x14ac:dyDescent="0.25">
      <c r="C306" s="17"/>
      <c r="D306" s="15" t="e">
        <v>#N/A</v>
      </c>
      <c r="E306" s="16">
        <v>36930</v>
      </c>
      <c r="F306" s="15" t="e">
        <v>#N/A</v>
      </c>
    </row>
    <row r="307" spans="3:6" x14ac:dyDescent="0.25">
      <c r="C307" s="17"/>
      <c r="D307" s="15" t="e">
        <v>#N/A</v>
      </c>
      <c r="E307" s="16">
        <v>36931</v>
      </c>
      <c r="F307" s="15" t="e">
        <v>#N/A</v>
      </c>
    </row>
    <row r="308" spans="3:6" x14ac:dyDescent="0.25">
      <c r="C308" s="17"/>
      <c r="D308" s="15" t="e">
        <v>#N/A</v>
      </c>
      <c r="E308" s="16">
        <v>36934</v>
      </c>
      <c r="F308" s="15" t="e">
        <v>#N/A</v>
      </c>
    </row>
    <row r="309" spans="3:6" x14ac:dyDescent="0.25">
      <c r="C309" s="17"/>
      <c r="D309" s="15" t="e">
        <v>#N/A</v>
      </c>
      <c r="E309" s="16">
        <v>36935</v>
      </c>
      <c r="F309" s="15" t="e">
        <v>#N/A</v>
      </c>
    </row>
    <row r="310" spans="3:6" x14ac:dyDescent="0.25">
      <c r="C310" s="17"/>
      <c r="D310" s="15" t="e">
        <v>#N/A</v>
      </c>
      <c r="E310" s="16">
        <v>36936</v>
      </c>
      <c r="F310" s="15" t="e">
        <v>#N/A</v>
      </c>
    </row>
    <row r="311" spans="3:6" x14ac:dyDescent="0.25">
      <c r="C311" s="17"/>
      <c r="D311" s="15" t="e">
        <v>#N/A</v>
      </c>
      <c r="E311" s="16">
        <v>36937</v>
      </c>
      <c r="F311" s="15" t="e">
        <v>#N/A</v>
      </c>
    </row>
    <row r="312" spans="3:6" x14ac:dyDescent="0.25">
      <c r="C312" s="17"/>
      <c r="D312" s="15" t="e">
        <v>#N/A</v>
      </c>
      <c r="E312" s="16">
        <v>36938</v>
      </c>
      <c r="F312" s="15" t="e">
        <v>#N/A</v>
      </c>
    </row>
    <row r="313" spans="3:6" x14ac:dyDescent="0.25">
      <c r="C313" s="17"/>
      <c r="D313" s="15" t="e">
        <v>#N/A</v>
      </c>
      <c r="E313" s="16">
        <v>36941</v>
      </c>
      <c r="F313" s="15" t="e">
        <v>#N/A</v>
      </c>
    </row>
    <row r="314" spans="3:6" x14ac:dyDescent="0.25">
      <c r="C314" s="17"/>
      <c r="D314" s="15" t="e">
        <v>#N/A</v>
      </c>
      <c r="E314" s="16">
        <v>36942</v>
      </c>
      <c r="F314" s="15" t="e">
        <v>#N/A</v>
      </c>
    </row>
    <row r="315" spans="3:6" x14ac:dyDescent="0.25">
      <c r="C315" s="17"/>
      <c r="D315" s="15" t="e">
        <v>#N/A</v>
      </c>
      <c r="E315" s="16">
        <v>36943</v>
      </c>
      <c r="F315" s="15" t="e">
        <v>#N/A</v>
      </c>
    </row>
    <row r="316" spans="3:6" x14ac:dyDescent="0.25">
      <c r="C316" s="17"/>
      <c r="D316" s="15" t="e">
        <v>#N/A</v>
      </c>
      <c r="E316" s="16">
        <v>36944</v>
      </c>
      <c r="F316" s="15" t="e">
        <v>#N/A</v>
      </c>
    </row>
    <row r="317" spans="3:6" x14ac:dyDescent="0.25">
      <c r="C317" s="17"/>
      <c r="D317" s="15" t="e">
        <v>#N/A</v>
      </c>
      <c r="E317" s="16">
        <v>36945</v>
      </c>
      <c r="F317" s="15" t="e">
        <v>#N/A</v>
      </c>
    </row>
    <row r="318" spans="3:6" x14ac:dyDescent="0.25">
      <c r="C318" s="17"/>
      <c r="D318" s="15" t="e">
        <v>#N/A</v>
      </c>
      <c r="E318" s="16">
        <v>36948</v>
      </c>
      <c r="F318" s="15" t="e">
        <v>#N/A</v>
      </c>
    </row>
    <row r="319" spans="3:6" x14ac:dyDescent="0.25">
      <c r="C319" s="17"/>
      <c r="D319" s="15" t="e">
        <v>#N/A</v>
      </c>
      <c r="E319" s="16">
        <v>36949</v>
      </c>
      <c r="F319" s="15" t="e">
        <v>#N/A</v>
      </c>
    </row>
    <row r="320" spans="3:6" x14ac:dyDescent="0.25">
      <c r="C320" s="17"/>
      <c r="D320" s="15" t="e">
        <v>#N/A</v>
      </c>
      <c r="E320" s="16">
        <v>36950</v>
      </c>
      <c r="F320" s="15" t="e">
        <v>#N/A</v>
      </c>
    </row>
    <row r="321" spans="3:6" x14ac:dyDescent="0.25">
      <c r="C321" s="17"/>
      <c r="D321" s="15" t="e">
        <v>#N/A</v>
      </c>
      <c r="E321" s="16">
        <v>36951</v>
      </c>
      <c r="F321" s="15" t="e">
        <v>#N/A</v>
      </c>
    </row>
    <row r="322" spans="3:6" x14ac:dyDescent="0.25">
      <c r="C322" s="17"/>
      <c r="D322" s="15" t="e">
        <v>#N/A</v>
      </c>
      <c r="E322" s="16">
        <v>36952</v>
      </c>
      <c r="F322" s="15" t="e">
        <v>#N/A</v>
      </c>
    </row>
    <row r="323" spans="3:6" x14ac:dyDescent="0.25">
      <c r="C323" s="17"/>
      <c r="D323" s="15" t="e">
        <v>#N/A</v>
      </c>
      <c r="E323" s="16">
        <v>36955</v>
      </c>
      <c r="F323" s="15" t="e">
        <v>#N/A</v>
      </c>
    </row>
    <row r="324" spans="3:6" x14ac:dyDescent="0.25">
      <c r="C324" s="17"/>
      <c r="D324" s="15" t="e">
        <v>#N/A</v>
      </c>
      <c r="E324" s="16">
        <v>36956</v>
      </c>
      <c r="F324" s="15" t="e">
        <v>#N/A</v>
      </c>
    </row>
    <row r="325" spans="3:6" x14ac:dyDescent="0.25">
      <c r="C325" s="17"/>
      <c r="D325" s="15" t="e">
        <v>#N/A</v>
      </c>
      <c r="E325" s="16">
        <v>36957</v>
      </c>
      <c r="F325" s="15" t="e">
        <v>#N/A</v>
      </c>
    </row>
    <row r="326" spans="3:6" x14ac:dyDescent="0.25">
      <c r="C326" s="17"/>
      <c r="D326" s="15" t="e">
        <v>#N/A</v>
      </c>
      <c r="E326" s="16">
        <v>36958</v>
      </c>
      <c r="F326" s="15" t="e">
        <v>#N/A</v>
      </c>
    </row>
    <row r="327" spans="3:6" x14ac:dyDescent="0.25">
      <c r="C327" s="17"/>
      <c r="D327" s="15" t="e">
        <v>#N/A</v>
      </c>
      <c r="E327" s="16">
        <v>36959</v>
      </c>
      <c r="F327" s="15" t="e">
        <v>#N/A</v>
      </c>
    </row>
    <row r="328" spans="3:6" x14ac:dyDescent="0.25">
      <c r="C328" s="17"/>
      <c r="D328" s="15" t="e">
        <v>#N/A</v>
      </c>
      <c r="E328" s="16">
        <v>36962</v>
      </c>
      <c r="F328" s="15" t="e">
        <v>#N/A</v>
      </c>
    </row>
    <row r="329" spans="3:6" x14ac:dyDescent="0.25">
      <c r="C329" s="17"/>
      <c r="D329" s="15" t="e">
        <v>#N/A</v>
      </c>
      <c r="E329" s="16">
        <v>36963</v>
      </c>
      <c r="F329" s="15" t="e">
        <v>#N/A</v>
      </c>
    </row>
    <row r="330" spans="3:6" x14ac:dyDescent="0.25">
      <c r="C330" s="17"/>
      <c r="D330" s="15" t="e">
        <v>#N/A</v>
      </c>
      <c r="E330" s="16">
        <v>36964</v>
      </c>
      <c r="F330" s="15" t="e">
        <v>#N/A</v>
      </c>
    </row>
    <row r="331" spans="3:6" x14ac:dyDescent="0.25">
      <c r="C331" s="17"/>
      <c r="D331" s="15" t="e">
        <v>#N/A</v>
      </c>
      <c r="E331" s="16">
        <v>36965</v>
      </c>
      <c r="F331" s="15" t="e">
        <v>#N/A</v>
      </c>
    </row>
    <row r="332" spans="3:6" x14ac:dyDescent="0.25">
      <c r="C332" s="17"/>
      <c r="D332" s="15" t="e">
        <v>#N/A</v>
      </c>
      <c r="E332" s="16">
        <v>36966</v>
      </c>
      <c r="F332" s="15" t="e">
        <v>#N/A</v>
      </c>
    </row>
    <row r="333" spans="3:6" x14ac:dyDescent="0.25">
      <c r="C333" s="17"/>
      <c r="D333" s="15" t="e">
        <v>#N/A</v>
      </c>
      <c r="E333" s="16">
        <v>36969</v>
      </c>
      <c r="F333" s="15" t="e">
        <v>#N/A</v>
      </c>
    </row>
    <row r="334" spans="3:6" x14ac:dyDescent="0.25">
      <c r="C334" s="17"/>
      <c r="D334" s="15" t="e">
        <v>#N/A</v>
      </c>
      <c r="E334" s="16">
        <v>36970</v>
      </c>
      <c r="F334" s="15" t="e">
        <v>#N/A</v>
      </c>
    </row>
    <row r="335" spans="3:6" x14ac:dyDescent="0.25">
      <c r="C335" s="17"/>
      <c r="D335" s="15" t="e">
        <v>#N/A</v>
      </c>
      <c r="E335" s="16">
        <v>36971</v>
      </c>
      <c r="F335" s="15" t="e">
        <v>#N/A</v>
      </c>
    </row>
    <row r="336" spans="3:6" x14ac:dyDescent="0.25">
      <c r="C336" s="17"/>
      <c r="D336" s="15" t="e">
        <v>#N/A</v>
      </c>
      <c r="E336" s="16">
        <v>36972</v>
      </c>
      <c r="F336" s="15" t="e">
        <v>#N/A</v>
      </c>
    </row>
    <row r="337" spans="3:6" x14ac:dyDescent="0.25">
      <c r="C337" s="17"/>
      <c r="D337" s="15" t="e">
        <v>#N/A</v>
      </c>
      <c r="E337" s="16">
        <v>36973</v>
      </c>
      <c r="F337" s="15" t="e">
        <v>#N/A</v>
      </c>
    </row>
    <row r="338" spans="3:6" x14ac:dyDescent="0.25">
      <c r="C338" s="17"/>
      <c r="D338" s="15" t="e">
        <v>#N/A</v>
      </c>
      <c r="E338" s="16">
        <v>36976</v>
      </c>
      <c r="F338" s="15" t="e">
        <v>#N/A</v>
      </c>
    </row>
    <row r="339" spans="3:6" x14ac:dyDescent="0.25">
      <c r="C339" s="17"/>
      <c r="D339" s="15" t="e">
        <v>#N/A</v>
      </c>
      <c r="E339" s="16">
        <v>36977</v>
      </c>
      <c r="F339" s="15" t="e">
        <v>#N/A</v>
      </c>
    </row>
    <row r="340" spans="3:6" x14ac:dyDescent="0.25">
      <c r="C340" s="17"/>
      <c r="D340" s="15" t="e">
        <v>#N/A</v>
      </c>
      <c r="E340" s="16">
        <v>36978</v>
      </c>
      <c r="F340" s="15" t="e">
        <v>#N/A</v>
      </c>
    </row>
    <row r="341" spans="3:6" x14ac:dyDescent="0.25">
      <c r="C341" s="17"/>
      <c r="D341" s="15" t="e">
        <v>#N/A</v>
      </c>
      <c r="E341" s="16">
        <v>36979</v>
      </c>
      <c r="F341" s="15" t="e">
        <v>#N/A</v>
      </c>
    </row>
    <row r="342" spans="3:6" x14ac:dyDescent="0.25">
      <c r="C342" s="17"/>
      <c r="D342" s="15" t="e">
        <v>#N/A</v>
      </c>
      <c r="E342" s="16">
        <v>36980</v>
      </c>
      <c r="F342" s="15" t="e">
        <v>#N/A</v>
      </c>
    </row>
    <row r="343" spans="3:6" x14ac:dyDescent="0.25">
      <c r="C343" s="17"/>
      <c r="D343" s="15" t="e">
        <v>#N/A</v>
      </c>
      <c r="E343" s="16">
        <v>36983</v>
      </c>
      <c r="F343" s="15" t="e">
        <v>#N/A</v>
      </c>
    </row>
    <row r="344" spans="3:6" x14ac:dyDescent="0.25">
      <c r="C344" s="17"/>
      <c r="D344" s="15" t="e">
        <v>#N/A</v>
      </c>
      <c r="E344" s="16">
        <v>36984</v>
      </c>
      <c r="F344" s="15" t="e">
        <v>#N/A</v>
      </c>
    </row>
    <row r="345" spans="3:6" x14ac:dyDescent="0.25">
      <c r="C345" s="17"/>
      <c r="D345" s="15" t="e">
        <v>#N/A</v>
      </c>
      <c r="E345" s="16">
        <v>36985</v>
      </c>
      <c r="F345" s="15" t="e">
        <v>#N/A</v>
      </c>
    </row>
    <row r="346" spans="3:6" x14ac:dyDescent="0.25">
      <c r="C346" s="17"/>
      <c r="D346" s="15" t="e">
        <v>#N/A</v>
      </c>
      <c r="E346" s="16">
        <v>36986</v>
      </c>
      <c r="F346" s="15" t="e">
        <v>#N/A</v>
      </c>
    </row>
    <row r="347" spans="3:6" x14ac:dyDescent="0.25">
      <c r="C347" s="17"/>
      <c r="D347" s="15" t="e">
        <v>#N/A</v>
      </c>
      <c r="E347" s="16">
        <v>36987</v>
      </c>
      <c r="F347" s="15" t="e">
        <v>#N/A</v>
      </c>
    </row>
    <row r="348" spans="3:6" x14ac:dyDescent="0.25">
      <c r="C348" s="17"/>
      <c r="D348" s="15" t="e">
        <v>#N/A</v>
      </c>
      <c r="E348" s="16">
        <v>36990</v>
      </c>
      <c r="F348" s="15" t="e">
        <v>#N/A</v>
      </c>
    </row>
    <row r="349" spans="3:6" x14ac:dyDescent="0.25">
      <c r="C349" s="17"/>
      <c r="D349" s="15" t="e">
        <v>#N/A</v>
      </c>
      <c r="E349" s="16">
        <v>36991</v>
      </c>
      <c r="F349" s="15" t="e">
        <v>#N/A</v>
      </c>
    </row>
    <row r="350" spans="3:6" x14ac:dyDescent="0.25">
      <c r="C350" s="17"/>
      <c r="D350" s="15" t="e">
        <v>#N/A</v>
      </c>
      <c r="E350" s="16">
        <v>36992</v>
      </c>
      <c r="F350" s="15" t="e">
        <v>#N/A</v>
      </c>
    </row>
    <row r="351" spans="3:6" x14ac:dyDescent="0.25">
      <c r="C351" s="17"/>
      <c r="D351" s="15" t="e">
        <v>#N/A</v>
      </c>
      <c r="E351" s="16">
        <v>36993</v>
      </c>
      <c r="F351" s="15" t="e">
        <v>#N/A</v>
      </c>
    </row>
    <row r="352" spans="3:6" x14ac:dyDescent="0.25">
      <c r="C352" s="17"/>
      <c r="D352" s="15" t="e">
        <v>#N/A</v>
      </c>
      <c r="E352" s="16">
        <v>36994</v>
      </c>
      <c r="F352" s="15" t="e">
        <v>#N/A</v>
      </c>
    </row>
    <row r="353" spans="3:6" x14ac:dyDescent="0.25">
      <c r="C353" s="17"/>
      <c r="D353" s="15" t="e">
        <v>#N/A</v>
      </c>
      <c r="E353" s="16">
        <v>36997</v>
      </c>
      <c r="F353" s="15" t="e">
        <v>#N/A</v>
      </c>
    </row>
    <row r="354" spans="3:6" x14ac:dyDescent="0.25">
      <c r="C354" s="17"/>
      <c r="D354" s="15" t="e">
        <v>#N/A</v>
      </c>
      <c r="E354" s="16">
        <v>36998</v>
      </c>
      <c r="F354" s="15" t="e">
        <v>#N/A</v>
      </c>
    </row>
    <row r="355" spans="3:6" x14ac:dyDescent="0.25">
      <c r="C355" s="17"/>
      <c r="D355" s="15" t="e">
        <v>#N/A</v>
      </c>
      <c r="E355" s="16">
        <v>36999</v>
      </c>
      <c r="F355" s="15" t="e">
        <v>#N/A</v>
      </c>
    </row>
    <row r="356" spans="3:6" x14ac:dyDescent="0.25">
      <c r="C356" s="17"/>
      <c r="D356" s="15" t="e">
        <v>#N/A</v>
      </c>
      <c r="E356" s="16">
        <v>37000</v>
      </c>
      <c r="F356" s="15" t="e">
        <v>#N/A</v>
      </c>
    </row>
    <row r="357" spans="3:6" x14ac:dyDescent="0.25">
      <c r="C357" s="17"/>
      <c r="D357" s="15" t="e">
        <v>#N/A</v>
      </c>
      <c r="E357" s="16">
        <v>37001</v>
      </c>
      <c r="F357" s="15" t="e">
        <v>#N/A</v>
      </c>
    </row>
    <row r="358" spans="3:6" x14ac:dyDescent="0.25">
      <c r="C358" s="17"/>
      <c r="D358" s="15" t="e">
        <v>#N/A</v>
      </c>
      <c r="E358" s="16">
        <v>37004</v>
      </c>
      <c r="F358" s="15" t="e">
        <v>#N/A</v>
      </c>
    </row>
    <row r="359" spans="3:6" x14ac:dyDescent="0.25">
      <c r="C359" s="17"/>
      <c r="D359" s="15" t="e">
        <v>#N/A</v>
      </c>
      <c r="E359" s="16">
        <v>37005</v>
      </c>
      <c r="F359" s="15" t="e">
        <v>#N/A</v>
      </c>
    </row>
    <row r="360" spans="3:6" x14ac:dyDescent="0.25">
      <c r="C360" s="17"/>
      <c r="D360" s="15" t="e">
        <v>#N/A</v>
      </c>
      <c r="E360" s="16">
        <v>37006</v>
      </c>
      <c r="F360" s="15" t="e">
        <v>#N/A</v>
      </c>
    </row>
    <row r="361" spans="3:6" x14ac:dyDescent="0.25">
      <c r="C361" s="17"/>
      <c r="D361" s="15" t="e">
        <v>#N/A</v>
      </c>
      <c r="E361" s="16">
        <v>37007</v>
      </c>
      <c r="F361" s="15" t="e">
        <v>#N/A</v>
      </c>
    </row>
    <row r="362" spans="3:6" x14ac:dyDescent="0.25">
      <c r="C362" s="17"/>
      <c r="D362" s="15" t="e">
        <v>#N/A</v>
      </c>
      <c r="E362" s="16">
        <v>37008</v>
      </c>
      <c r="F362" s="15" t="e">
        <v>#N/A</v>
      </c>
    </row>
    <row r="363" spans="3:6" x14ac:dyDescent="0.25">
      <c r="C363" s="17"/>
      <c r="D363" s="15" t="e">
        <v>#N/A</v>
      </c>
      <c r="E363" s="16">
        <v>37011</v>
      </c>
      <c r="F363" s="15" t="e">
        <v>#N/A</v>
      </c>
    </row>
    <row r="364" spans="3:6" x14ac:dyDescent="0.25">
      <c r="C364" s="17"/>
      <c r="D364" s="15" t="e">
        <v>#N/A</v>
      </c>
      <c r="E364" s="16">
        <v>37012</v>
      </c>
      <c r="F364" s="15" t="e">
        <v>#N/A</v>
      </c>
    </row>
    <row r="365" spans="3:6" x14ac:dyDescent="0.25">
      <c r="C365" s="17"/>
      <c r="D365" s="15" t="e">
        <v>#N/A</v>
      </c>
      <c r="E365" s="16">
        <v>37013</v>
      </c>
      <c r="F365" s="15" t="e">
        <v>#N/A</v>
      </c>
    </row>
    <row r="366" spans="3:6" x14ac:dyDescent="0.25">
      <c r="C366" s="17"/>
      <c r="D366" s="15" t="e">
        <v>#N/A</v>
      </c>
      <c r="E366" s="16">
        <v>37014</v>
      </c>
      <c r="F366" s="15" t="e">
        <v>#N/A</v>
      </c>
    </row>
    <row r="367" spans="3:6" x14ac:dyDescent="0.25">
      <c r="C367" s="17"/>
      <c r="D367" s="15" t="e">
        <v>#N/A</v>
      </c>
      <c r="E367" s="16">
        <v>37015</v>
      </c>
      <c r="F367" s="15" t="e">
        <v>#N/A</v>
      </c>
    </row>
    <row r="368" spans="3:6" x14ac:dyDescent="0.25">
      <c r="C368" s="17"/>
      <c r="D368" s="15" t="e">
        <v>#N/A</v>
      </c>
      <c r="E368" s="16">
        <v>37018</v>
      </c>
      <c r="F368" s="15" t="e">
        <v>#N/A</v>
      </c>
    </row>
    <row r="369" spans="3:6" x14ac:dyDescent="0.25">
      <c r="C369" s="17"/>
      <c r="D369" s="15" t="e">
        <v>#N/A</v>
      </c>
      <c r="E369" s="16">
        <v>37019</v>
      </c>
      <c r="F369" s="15" t="e">
        <v>#N/A</v>
      </c>
    </row>
    <row r="370" spans="3:6" x14ac:dyDescent="0.25">
      <c r="C370" s="17"/>
      <c r="D370" s="15" t="e">
        <v>#N/A</v>
      </c>
      <c r="E370" s="16">
        <v>37020</v>
      </c>
      <c r="F370" s="15" t="e">
        <v>#N/A</v>
      </c>
    </row>
    <row r="371" spans="3:6" x14ac:dyDescent="0.25">
      <c r="C371" s="17"/>
      <c r="D371" s="15" t="e">
        <v>#N/A</v>
      </c>
      <c r="E371" s="16">
        <v>37021</v>
      </c>
      <c r="F371" s="15" t="e">
        <v>#N/A</v>
      </c>
    </row>
    <row r="372" spans="3:6" x14ac:dyDescent="0.25">
      <c r="C372" s="17"/>
      <c r="D372" s="15" t="e">
        <v>#N/A</v>
      </c>
      <c r="E372" s="16">
        <v>37022</v>
      </c>
      <c r="F372" s="15" t="e">
        <v>#N/A</v>
      </c>
    </row>
    <row r="373" spans="3:6" x14ac:dyDescent="0.25">
      <c r="C373" s="17"/>
      <c r="D373" s="15" t="e">
        <v>#N/A</v>
      </c>
      <c r="E373" s="16">
        <v>37025</v>
      </c>
      <c r="F373" s="15" t="e">
        <v>#N/A</v>
      </c>
    </row>
    <row r="374" spans="3:6" x14ac:dyDescent="0.25">
      <c r="C374" s="17"/>
      <c r="D374" s="15" t="e">
        <v>#N/A</v>
      </c>
      <c r="E374" s="16">
        <v>37026</v>
      </c>
      <c r="F374" s="15" t="e">
        <v>#N/A</v>
      </c>
    </row>
    <row r="375" spans="3:6" x14ac:dyDescent="0.25">
      <c r="C375" s="17"/>
      <c r="D375" s="15" t="e">
        <v>#N/A</v>
      </c>
      <c r="E375" s="16">
        <v>37027</v>
      </c>
      <c r="F375" s="15" t="e">
        <v>#N/A</v>
      </c>
    </row>
    <row r="376" spans="3:6" x14ac:dyDescent="0.25">
      <c r="C376" s="17"/>
      <c r="D376" s="15" t="e">
        <v>#N/A</v>
      </c>
      <c r="E376" s="16">
        <v>37028</v>
      </c>
      <c r="F376" s="15" t="e">
        <v>#N/A</v>
      </c>
    </row>
    <row r="377" spans="3:6" x14ac:dyDescent="0.25">
      <c r="C377" s="17"/>
      <c r="D377" s="15" t="e">
        <v>#N/A</v>
      </c>
      <c r="E377" s="16">
        <v>37029</v>
      </c>
      <c r="F377" s="15" t="e">
        <v>#N/A</v>
      </c>
    </row>
    <row r="378" spans="3:6" x14ac:dyDescent="0.25">
      <c r="C378" s="17"/>
      <c r="D378" s="15" t="e">
        <v>#N/A</v>
      </c>
      <c r="E378" s="16">
        <v>37032</v>
      </c>
      <c r="F378" s="15" t="e">
        <v>#N/A</v>
      </c>
    </row>
    <row r="379" spans="3:6" x14ac:dyDescent="0.25">
      <c r="C379" s="17"/>
      <c r="D379" s="15" t="e">
        <v>#N/A</v>
      </c>
      <c r="E379" s="16">
        <v>37033</v>
      </c>
      <c r="F379" s="15" t="e">
        <v>#N/A</v>
      </c>
    </row>
    <row r="380" spans="3:6" x14ac:dyDescent="0.25">
      <c r="C380" s="17"/>
      <c r="D380" s="15" t="e">
        <v>#N/A</v>
      </c>
      <c r="E380" s="16">
        <v>37034</v>
      </c>
      <c r="F380" s="15" t="e">
        <v>#N/A</v>
      </c>
    </row>
    <row r="381" spans="3:6" x14ac:dyDescent="0.25">
      <c r="C381" s="17"/>
      <c r="D381" s="15" t="e">
        <v>#N/A</v>
      </c>
      <c r="E381" s="16">
        <v>37035</v>
      </c>
      <c r="F381" s="15" t="e">
        <v>#N/A</v>
      </c>
    </row>
    <row r="382" spans="3:6" x14ac:dyDescent="0.25">
      <c r="C382" s="17"/>
      <c r="D382" s="15" t="e">
        <v>#N/A</v>
      </c>
      <c r="E382" s="16">
        <v>37036</v>
      </c>
      <c r="F382" s="15" t="e">
        <v>#N/A</v>
      </c>
    </row>
    <row r="383" spans="3:6" x14ac:dyDescent="0.25">
      <c r="C383" s="17"/>
      <c r="D383" s="15" t="e">
        <v>#N/A</v>
      </c>
      <c r="E383" s="16">
        <v>37039</v>
      </c>
      <c r="F383" s="15" t="e">
        <v>#N/A</v>
      </c>
    </row>
    <row r="384" spans="3:6" x14ac:dyDescent="0.25">
      <c r="C384" s="17"/>
      <c r="D384" s="15" t="e">
        <v>#N/A</v>
      </c>
      <c r="E384" s="16">
        <v>37040</v>
      </c>
      <c r="F384" s="15" t="e">
        <v>#N/A</v>
      </c>
    </row>
    <row r="385" spans="3:6" x14ac:dyDescent="0.25">
      <c r="C385" s="17"/>
      <c r="D385" s="15" t="e">
        <v>#N/A</v>
      </c>
      <c r="E385" s="16">
        <v>37041</v>
      </c>
      <c r="F385" s="15" t="e">
        <v>#N/A</v>
      </c>
    </row>
    <row r="386" spans="3:6" x14ac:dyDescent="0.25">
      <c r="C386" s="17"/>
      <c r="D386" s="15" t="e">
        <v>#N/A</v>
      </c>
      <c r="E386" s="16">
        <v>37042</v>
      </c>
      <c r="F386" s="15" t="e">
        <v>#N/A</v>
      </c>
    </row>
    <row r="387" spans="3:6" x14ac:dyDescent="0.25">
      <c r="C387" s="17"/>
      <c r="D387" s="15" t="e">
        <v>#N/A</v>
      </c>
      <c r="E387" s="16">
        <v>37043</v>
      </c>
      <c r="F387" s="15" t="e">
        <v>#N/A</v>
      </c>
    </row>
    <row r="388" spans="3:6" x14ac:dyDescent="0.25">
      <c r="C388" s="17"/>
      <c r="D388" s="15" t="e">
        <v>#N/A</v>
      </c>
      <c r="E388" s="16">
        <v>37046</v>
      </c>
      <c r="F388" s="15" t="e">
        <v>#N/A</v>
      </c>
    </row>
    <row r="389" spans="3:6" x14ac:dyDescent="0.25">
      <c r="C389" s="17"/>
      <c r="D389" s="15" t="e">
        <v>#N/A</v>
      </c>
      <c r="E389" s="16">
        <v>37047</v>
      </c>
      <c r="F389" s="15" t="e">
        <v>#N/A</v>
      </c>
    </row>
    <row r="390" spans="3:6" x14ac:dyDescent="0.25">
      <c r="C390" s="17"/>
      <c r="D390" s="15" t="e">
        <v>#N/A</v>
      </c>
      <c r="E390" s="16">
        <v>37048</v>
      </c>
      <c r="F390" s="15" t="e">
        <v>#N/A</v>
      </c>
    </row>
    <row r="391" spans="3:6" x14ac:dyDescent="0.25">
      <c r="C391" s="17"/>
      <c r="D391" s="15" t="e">
        <v>#N/A</v>
      </c>
      <c r="E391" s="16">
        <v>37049</v>
      </c>
      <c r="F391" s="15" t="e">
        <v>#N/A</v>
      </c>
    </row>
    <row r="392" spans="3:6" x14ac:dyDescent="0.25">
      <c r="C392" s="17"/>
      <c r="D392" s="15" t="e">
        <v>#N/A</v>
      </c>
      <c r="E392" s="16">
        <v>37050</v>
      </c>
      <c r="F392" s="15" t="e">
        <v>#N/A</v>
      </c>
    </row>
    <row r="393" spans="3:6" x14ac:dyDescent="0.25">
      <c r="C393" s="17"/>
      <c r="D393" s="15" t="e">
        <v>#N/A</v>
      </c>
      <c r="E393" s="16">
        <v>37053</v>
      </c>
      <c r="F393" s="15" t="e">
        <v>#N/A</v>
      </c>
    </row>
    <row r="394" spans="3:6" x14ac:dyDescent="0.25">
      <c r="C394" s="17"/>
      <c r="D394" s="15" t="e">
        <v>#N/A</v>
      </c>
      <c r="E394" s="16">
        <v>37054</v>
      </c>
      <c r="F394" s="15" t="e">
        <v>#N/A</v>
      </c>
    </row>
    <row r="395" spans="3:6" x14ac:dyDescent="0.25">
      <c r="C395" s="17"/>
      <c r="D395" s="15" t="e">
        <v>#N/A</v>
      </c>
      <c r="E395" s="16">
        <v>37055</v>
      </c>
      <c r="F395" s="15" t="e">
        <v>#N/A</v>
      </c>
    </row>
    <row r="396" spans="3:6" x14ac:dyDescent="0.25">
      <c r="C396" s="17"/>
      <c r="D396" s="15" t="e">
        <v>#N/A</v>
      </c>
      <c r="E396" s="16">
        <v>37056</v>
      </c>
      <c r="F396" s="15" t="e">
        <v>#N/A</v>
      </c>
    </row>
    <row r="397" spans="3:6" x14ac:dyDescent="0.25">
      <c r="C397" s="17"/>
      <c r="D397" s="15" t="e">
        <v>#N/A</v>
      </c>
      <c r="E397" s="16">
        <v>37057</v>
      </c>
      <c r="F397" s="15" t="e">
        <v>#N/A</v>
      </c>
    </row>
    <row r="398" spans="3:6" x14ac:dyDescent="0.25">
      <c r="C398" s="17"/>
      <c r="D398" s="15" t="e">
        <v>#N/A</v>
      </c>
      <c r="E398" s="16">
        <v>37060</v>
      </c>
      <c r="F398" s="15" t="e">
        <v>#N/A</v>
      </c>
    </row>
    <row r="399" spans="3:6" x14ac:dyDescent="0.25">
      <c r="C399" s="17"/>
      <c r="D399" s="15" t="e">
        <v>#N/A</v>
      </c>
      <c r="E399" s="16">
        <v>37061</v>
      </c>
      <c r="F399" s="15" t="e">
        <v>#N/A</v>
      </c>
    </row>
    <row r="400" spans="3:6" x14ac:dyDescent="0.25">
      <c r="C400" s="17"/>
      <c r="D400" s="15" t="e">
        <v>#N/A</v>
      </c>
      <c r="E400" s="16">
        <v>37062</v>
      </c>
      <c r="F400" s="15" t="e">
        <v>#N/A</v>
      </c>
    </row>
    <row r="401" spans="3:6" x14ac:dyDescent="0.25">
      <c r="C401" s="17"/>
      <c r="D401" s="15" t="e">
        <v>#N/A</v>
      </c>
      <c r="E401" s="16">
        <v>37063</v>
      </c>
      <c r="F401" s="15" t="e">
        <v>#N/A</v>
      </c>
    </row>
    <row r="402" spans="3:6" x14ac:dyDescent="0.25">
      <c r="C402" s="17"/>
      <c r="D402" s="15" t="e">
        <v>#N/A</v>
      </c>
      <c r="E402" s="16">
        <v>37064</v>
      </c>
      <c r="F402" s="15" t="e">
        <v>#N/A</v>
      </c>
    </row>
    <row r="403" spans="3:6" x14ac:dyDescent="0.25">
      <c r="C403" s="17"/>
      <c r="D403" s="15" t="e">
        <v>#N/A</v>
      </c>
      <c r="E403" s="16">
        <v>37067</v>
      </c>
      <c r="F403" s="15" t="e">
        <v>#N/A</v>
      </c>
    </row>
    <row r="404" spans="3:6" x14ac:dyDescent="0.25">
      <c r="C404" s="17"/>
      <c r="D404" s="15" t="e">
        <v>#N/A</v>
      </c>
      <c r="E404" s="16">
        <v>37068</v>
      </c>
      <c r="F404" s="15" t="e">
        <v>#N/A</v>
      </c>
    </row>
    <row r="405" spans="3:6" x14ac:dyDescent="0.25">
      <c r="C405" s="17"/>
      <c r="D405" s="15" t="e">
        <v>#N/A</v>
      </c>
      <c r="E405" s="16">
        <v>37069</v>
      </c>
      <c r="F405" s="15" t="e">
        <v>#N/A</v>
      </c>
    </row>
    <row r="406" spans="3:6" x14ac:dyDescent="0.25">
      <c r="C406" s="17"/>
      <c r="D406" s="15" t="e">
        <v>#N/A</v>
      </c>
      <c r="E406" s="16">
        <v>37070</v>
      </c>
      <c r="F406" s="15" t="e">
        <v>#N/A</v>
      </c>
    </row>
    <row r="407" spans="3:6" x14ac:dyDescent="0.25">
      <c r="C407" s="18" t="s">
        <v>36</v>
      </c>
      <c r="D407" s="15" t="e">
        <v>#N/A</v>
      </c>
      <c r="E407" s="16">
        <v>37071</v>
      </c>
      <c r="F407" s="15" t="e">
        <v>#N/A</v>
      </c>
    </row>
    <row r="408" spans="3:6" x14ac:dyDescent="0.25">
      <c r="C408" s="17"/>
      <c r="D408" s="15" t="e">
        <v>#N/A</v>
      </c>
      <c r="E408" s="16">
        <v>37074</v>
      </c>
      <c r="F408" s="15" t="e">
        <v>#N/A</v>
      </c>
    </row>
    <row r="409" spans="3:6" x14ac:dyDescent="0.25">
      <c r="C409" s="17"/>
      <c r="D409" s="15" t="e">
        <v>#N/A</v>
      </c>
      <c r="E409" s="16">
        <v>37075</v>
      </c>
      <c r="F409" s="15" t="e">
        <v>#N/A</v>
      </c>
    </row>
    <row r="410" spans="3:6" x14ac:dyDescent="0.25">
      <c r="C410" s="17"/>
      <c r="D410" s="15" t="e">
        <v>#N/A</v>
      </c>
      <c r="E410" s="16">
        <v>37076</v>
      </c>
      <c r="F410" s="15" t="e">
        <v>#N/A</v>
      </c>
    </row>
    <row r="411" spans="3:6" x14ac:dyDescent="0.25">
      <c r="C411" s="17"/>
      <c r="D411" s="15" t="e">
        <v>#N/A</v>
      </c>
      <c r="E411" s="16">
        <v>37077</v>
      </c>
      <c r="F411" s="15" t="e">
        <v>#N/A</v>
      </c>
    </row>
    <row r="412" spans="3:6" x14ac:dyDescent="0.25">
      <c r="C412" s="17"/>
      <c r="D412" s="15" t="e">
        <v>#N/A</v>
      </c>
      <c r="E412" s="16">
        <v>37078</v>
      </c>
      <c r="F412" s="15" t="e">
        <v>#N/A</v>
      </c>
    </row>
    <row r="413" spans="3:6" x14ac:dyDescent="0.25">
      <c r="C413" s="17"/>
      <c r="D413" s="15" t="e">
        <v>#N/A</v>
      </c>
      <c r="E413" s="16">
        <v>37081</v>
      </c>
      <c r="F413" s="15" t="e">
        <v>#N/A</v>
      </c>
    </row>
    <row r="414" spans="3:6" x14ac:dyDescent="0.25">
      <c r="C414" s="17"/>
      <c r="D414" s="15" t="e">
        <v>#N/A</v>
      </c>
      <c r="E414" s="16">
        <v>37082</v>
      </c>
      <c r="F414" s="15" t="e">
        <v>#N/A</v>
      </c>
    </row>
    <row r="415" spans="3:6" x14ac:dyDescent="0.25">
      <c r="C415" s="17"/>
      <c r="D415" s="15" t="e">
        <v>#N/A</v>
      </c>
      <c r="E415" s="16">
        <v>37083</v>
      </c>
      <c r="F415" s="15" t="e">
        <v>#N/A</v>
      </c>
    </row>
    <row r="416" spans="3:6" x14ac:dyDescent="0.25">
      <c r="C416" s="17"/>
      <c r="D416" s="15" t="e">
        <v>#N/A</v>
      </c>
      <c r="E416" s="16">
        <v>37084</v>
      </c>
      <c r="F416" s="15" t="e">
        <v>#N/A</v>
      </c>
    </row>
    <row r="417" spans="3:6" x14ac:dyDescent="0.25">
      <c r="C417" s="17"/>
      <c r="D417" s="15" t="e">
        <v>#N/A</v>
      </c>
      <c r="E417" s="16">
        <v>37085</v>
      </c>
      <c r="F417" s="15" t="e">
        <v>#N/A</v>
      </c>
    </row>
    <row r="418" spans="3:6" x14ac:dyDescent="0.25">
      <c r="C418" s="17"/>
      <c r="D418" s="15" t="e">
        <v>#N/A</v>
      </c>
      <c r="E418" s="16">
        <v>37088</v>
      </c>
      <c r="F418" s="15" t="e">
        <v>#N/A</v>
      </c>
    </row>
    <row r="419" spans="3:6" x14ac:dyDescent="0.25">
      <c r="C419" s="17"/>
      <c r="D419" s="15" t="e">
        <v>#N/A</v>
      </c>
      <c r="E419" s="16">
        <v>37089</v>
      </c>
      <c r="F419" s="15" t="e">
        <v>#N/A</v>
      </c>
    </row>
    <row r="420" spans="3:6" x14ac:dyDescent="0.25">
      <c r="C420" s="17"/>
      <c r="D420" s="15" t="e">
        <v>#N/A</v>
      </c>
      <c r="E420" s="16">
        <v>37090</v>
      </c>
      <c r="F420" s="15" t="e">
        <v>#N/A</v>
      </c>
    </row>
    <row r="421" spans="3:6" x14ac:dyDescent="0.25">
      <c r="C421" s="17"/>
      <c r="D421" s="15" t="e">
        <v>#N/A</v>
      </c>
      <c r="E421" s="16">
        <v>37091</v>
      </c>
      <c r="F421" s="15" t="e">
        <v>#N/A</v>
      </c>
    </row>
    <row r="422" spans="3:6" x14ac:dyDescent="0.25">
      <c r="C422" s="17"/>
      <c r="D422" s="15" t="e">
        <v>#N/A</v>
      </c>
      <c r="E422" s="16">
        <v>37092</v>
      </c>
      <c r="F422" s="15" t="e">
        <v>#N/A</v>
      </c>
    </row>
    <row r="423" spans="3:6" x14ac:dyDescent="0.25">
      <c r="C423" s="17"/>
      <c r="D423" s="15" t="e">
        <v>#N/A</v>
      </c>
      <c r="E423" s="16">
        <v>37095</v>
      </c>
      <c r="F423" s="15" t="e">
        <v>#N/A</v>
      </c>
    </row>
    <row r="424" spans="3:6" x14ac:dyDescent="0.25">
      <c r="C424" s="17"/>
      <c r="D424" s="15" t="e">
        <v>#N/A</v>
      </c>
      <c r="E424" s="16">
        <v>37096</v>
      </c>
      <c r="F424" s="15" t="e">
        <v>#N/A</v>
      </c>
    </row>
    <row r="425" spans="3:6" x14ac:dyDescent="0.25">
      <c r="C425" s="17"/>
      <c r="D425" s="15" t="e">
        <v>#N/A</v>
      </c>
      <c r="E425" s="16">
        <v>37097</v>
      </c>
      <c r="F425" s="15" t="e">
        <v>#N/A</v>
      </c>
    </row>
    <row r="426" spans="3:6" x14ac:dyDescent="0.25">
      <c r="C426" s="17"/>
      <c r="D426" s="15" t="e">
        <v>#N/A</v>
      </c>
      <c r="E426" s="16">
        <v>37098</v>
      </c>
      <c r="F426" s="15" t="e">
        <v>#N/A</v>
      </c>
    </row>
    <row r="427" spans="3:6" x14ac:dyDescent="0.25">
      <c r="C427" s="17"/>
      <c r="D427" s="15" t="e">
        <v>#N/A</v>
      </c>
      <c r="E427" s="16">
        <v>37099</v>
      </c>
      <c r="F427" s="15" t="e">
        <v>#N/A</v>
      </c>
    </row>
    <row r="428" spans="3:6" x14ac:dyDescent="0.25">
      <c r="C428" s="17"/>
      <c r="D428" s="15" t="e">
        <v>#N/A</v>
      </c>
      <c r="E428" s="16">
        <v>37102</v>
      </c>
      <c r="F428" s="15" t="e">
        <v>#N/A</v>
      </c>
    </row>
    <row r="429" spans="3:6" x14ac:dyDescent="0.25">
      <c r="C429" s="17"/>
      <c r="D429" s="15" t="e">
        <v>#N/A</v>
      </c>
      <c r="E429" s="16">
        <v>37103</v>
      </c>
      <c r="F429" s="15" t="e">
        <v>#N/A</v>
      </c>
    </row>
    <row r="430" spans="3:6" x14ac:dyDescent="0.25">
      <c r="C430" s="17"/>
      <c r="D430" s="15" t="e">
        <v>#N/A</v>
      </c>
      <c r="E430" s="16">
        <v>37104</v>
      </c>
      <c r="F430" s="15" t="e">
        <v>#N/A</v>
      </c>
    </row>
    <row r="431" spans="3:6" x14ac:dyDescent="0.25">
      <c r="C431" s="17"/>
      <c r="D431" s="15" t="e">
        <v>#N/A</v>
      </c>
      <c r="E431" s="16">
        <v>37105</v>
      </c>
      <c r="F431" s="15" t="e">
        <v>#N/A</v>
      </c>
    </row>
    <row r="432" spans="3:6" x14ac:dyDescent="0.25">
      <c r="C432" s="17"/>
      <c r="D432" s="15" t="e">
        <v>#N/A</v>
      </c>
      <c r="E432" s="16">
        <v>37106</v>
      </c>
      <c r="F432" s="15" t="e">
        <v>#N/A</v>
      </c>
    </row>
    <row r="433" spans="3:6" x14ac:dyDescent="0.25">
      <c r="C433" s="17"/>
      <c r="D433" s="15" t="e">
        <v>#N/A</v>
      </c>
      <c r="E433" s="16">
        <v>37109</v>
      </c>
      <c r="F433" s="15" t="e">
        <v>#N/A</v>
      </c>
    </row>
    <row r="434" spans="3:6" x14ac:dyDescent="0.25">
      <c r="C434" s="17"/>
      <c r="D434" s="15" t="e">
        <v>#N/A</v>
      </c>
      <c r="E434" s="16">
        <v>37110</v>
      </c>
      <c r="F434" s="15" t="e">
        <v>#N/A</v>
      </c>
    </row>
    <row r="435" spans="3:6" x14ac:dyDescent="0.25">
      <c r="C435" s="17"/>
      <c r="D435" s="15" t="e">
        <v>#N/A</v>
      </c>
      <c r="E435" s="16">
        <v>37111</v>
      </c>
      <c r="F435" s="15" t="e">
        <v>#N/A</v>
      </c>
    </row>
    <row r="436" spans="3:6" x14ac:dyDescent="0.25">
      <c r="C436" s="17"/>
      <c r="D436" s="15" t="e">
        <v>#N/A</v>
      </c>
      <c r="E436" s="16">
        <v>37112</v>
      </c>
      <c r="F436" s="15" t="e">
        <v>#N/A</v>
      </c>
    </row>
    <row r="437" spans="3:6" x14ac:dyDescent="0.25">
      <c r="C437" s="17"/>
      <c r="D437" s="15" t="e">
        <v>#N/A</v>
      </c>
      <c r="E437" s="16">
        <v>37113</v>
      </c>
      <c r="F437" s="15" t="e">
        <v>#N/A</v>
      </c>
    </row>
    <row r="438" spans="3:6" x14ac:dyDescent="0.25">
      <c r="C438" s="17"/>
      <c r="D438" s="15" t="e">
        <v>#N/A</v>
      </c>
      <c r="E438" s="16">
        <v>37116</v>
      </c>
      <c r="F438" s="15" t="e">
        <v>#N/A</v>
      </c>
    </row>
    <row r="439" spans="3:6" x14ac:dyDescent="0.25">
      <c r="C439" s="17"/>
      <c r="D439" s="15" t="e">
        <v>#N/A</v>
      </c>
      <c r="E439" s="16">
        <v>37117</v>
      </c>
      <c r="F439" s="15" t="e">
        <v>#N/A</v>
      </c>
    </row>
    <row r="440" spans="3:6" x14ac:dyDescent="0.25">
      <c r="C440" s="17"/>
      <c r="D440" s="15" t="e">
        <v>#N/A</v>
      </c>
      <c r="E440" s="16">
        <v>37118</v>
      </c>
      <c r="F440" s="15" t="e">
        <v>#N/A</v>
      </c>
    </row>
    <row r="441" spans="3:6" x14ac:dyDescent="0.25">
      <c r="C441" s="17"/>
      <c r="D441" s="15" t="e">
        <v>#N/A</v>
      </c>
      <c r="E441" s="16">
        <v>37119</v>
      </c>
      <c r="F441" s="15" t="e">
        <v>#N/A</v>
      </c>
    </row>
    <row r="442" spans="3:6" x14ac:dyDescent="0.25">
      <c r="C442" s="17"/>
      <c r="D442" s="15" t="e">
        <v>#N/A</v>
      </c>
      <c r="E442" s="16">
        <v>37120</v>
      </c>
      <c r="F442" s="15" t="e">
        <v>#N/A</v>
      </c>
    </row>
    <row r="443" spans="3:6" x14ac:dyDescent="0.25">
      <c r="C443" s="17"/>
      <c r="D443" s="15" t="e">
        <v>#N/A</v>
      </c>
      <c r="E443" s="16">
        <v>37123</v>
      </c>
      <c r="F443" s="15" t="e">
        <v>#N/A</v>
      </c>
    </row>
    <row r="444" spans="3:6" x14ac:dyDescent="0.25">
      <c r="C444" s="17"/>
      <c r="D444" s="15" t="e">
        <v>#N/A</v>
      </c>
      <c r="E444" s="16">
        <v>37124</v>
      </c>
      <c r="F444" s="15" t="e">
        <v>#N/A</v>
      </c>
    </row>
    <row r="445" spans="3:6" x14ac:dyDescent="0.25">
      <c r="C445" s="17"/>
      <c r="D445" s="15" t="e">
        <v>#N/A</v>
      </c>
      <c r="E445" s="16">
        <v>37125</v>
      </c>
      <c r="F445" s="15" t="e">
        <v>#N/A</v>
      </c>
    </row>
    <row r="446" spans="3:6" x14ac:dyDescent="0.25">
      <c r="C446" s="17"/>
      <c r="D446" s="15" t="e">
        <v>#N/A</v>
      </c>
      <c r="E446" s="16">
        <v>37126</v>
      </c>
      <c r="F446" s="15" t="e">
        <v>#N/A</v>
      </c>
    </row>
    <row r="447" spans="3:6" x14ac:dyDescent="0.25">
      <c r="C447" s="17"/>
      <c r="D447" s="15" t="e">
        <v>#N/A</v>
      </c>
      <c r="E447" s="16">
        <v>37127</v>
      </c>
      <c r="F447" s="15" t="e">
        <v>#N/A</v>
      </c>
    </row>
    <row r="448" spans="3:6" x14ac:dyDescent="0.25">
      <c r="C448" s="17"/>
      <c r="D448" s="15" t="e">
        <v>#N/A</v>
      </c>
      <c r="E448" s="16">
        <v>37130</v>
      </c>
      <c r="F448" s="15" t="e">
        <v>#N/A</v>
      </c>
    </row>
    <row r="449" spans="3:6" x14ac:dyDescent="0.25">
      <c r="C449" s="17"/>
      <c r="D449" s="15" t="e">
        <v>#N/A</v>
      </c>
      <c r="E449" s="16">
        <v>37131</v>
      </c>
      <c r="F449" s="15" t="e">
        <v>#N/A</v>
      </c>
    </row>
    <row r="450" spans="3:6" x14ac:dyDescent="0.25">
      <c r="C450" s="17"/>
      <c r="D450" s="15" t="e">
        <v>#N/A</v>
      </c>
      <c r="E450" s="16">
        <v>37132</v>
      </c>
      <c r="F450" s="15" t="e">
        <v>#N/A</v>
      </c>
    </row>
    <row r="451" spans="3:6" x14ac:dyDescent="0.25">
      <c r="C451" s="17"/>
      <c r="D451" s="15" t="e">
        <v>#N/A</v>
      </c>
      <c r="E451" s="16">
        <v>37133</v>
      </c>
      <c r="F451" s="15" t="e">
        <v>#N/A</v>
      </c>
    </row>
    <row r="452" spans="3:6" x14ac:dyDescent="0.25">
      <c r="C452" s="17"/>
      <c r="D452" s="15" t="e">
        <v>#N/A</v>
      </c>
      <c r="E452" s="16">
        <v>37134</v>
      </c>
      <c r="F452" s="15" t="e">
        <v>#N/A</v>
      </c>
    </row>
    <row r="453" spans="3:6" x14ac:dyDescent="0.25">
      <c r="C453" s="17"/>
      <c r="D453" s="15" t="e">
        <v>#N/A</v>
      </c>
      <c r="E453" s="16">
        <v>37137</v>
      </c>
      <c r="F453" s="15" t="e">
        <v>#N/A</v>
      </c>
    </row>
    <row r="454" spans="3:6" x14ac:dyDescent="0.25">
      <c r="C454" s="17"/>
      <c r="D454" s="15" t="e">
        <v>#N/A</v>
      </c>
      <c r="E454" s="16">
        <v>37138</v>
      </c>
      <c r="F454" s="15" t="e">
        <v>#N/A</v>
      </c>
    </row>
    <row r="455" spans="3:6" x14ac:dyDescent="0.25">
      <c r="C455" s="17"/>
      <c r="D455" s="15" t="e">
        <v>#N/A</v>
      </c>
      <c r="E455" s="16">
        <v>37139</v>
      </c>
      <c r="F455" s="15" t="e">
        <v>#N/A</v>
      </c>
    </row>
    <row r="456" spans="3:6" x14ac:dyDescent="0.25">
      <c r="C456" s="17"/>
      <c r="D456" s="15" t="e">
        <v>#N/A</v>
      </c>
      <c r="E456" s="16">
        <v>37140</v>
      </c>
      <c r="F456" s="15" t="e">
        <v>#N/A</v>
      </c>
    </row>
    <row r="457" spans="3:6" x14ac:dyDescent="0.25">
      <c r="C457" s="17"/>
      <c r="D457" s="15" t="e">
        <v>#N/A</v>
      </c>
      <c r="E457" s="16">
        <v>37141</v>
      </c>
      <c r="F457" s="15" t="e">
        <v>#N/A</v>
      </c>
    </row>
    <row r="458" spans="3:6" x14ac:dyDescent="0.25">
      <c r="C458" s="17"/>
      <c r="D458" s="15" t="e">
        <v>#N/A</v>
      </c>
      <c r="E458" s="16">
        <v>37144</v>
      </c>
      <c r="F458" s="15" t="e">
        <v>#N/A</v>
      </c>
    </row>
    <row r="459" spans="3:6" x14ac:dyDescent="0.25">
      <c r="C459" s="17"/>
      <c r="D459" s="15" t="e">
        <v>#N/A</v>
      </c>
      <c r="E459" s="16">
        <v>37145</v>
      </c>
      <c r="F459" s="15" t="e">
        <v>#N/A</v>
      </c>
    </row>
    <row r="460" spans="3:6" x14ac:dyDescent="0.25">
      <c r="C460" s="17"/>
      <c r="D460" s="15" t="e">
        <v>#N/A</v>
      </c>
      <c r="E460" s="16">
        <v>37146</v>
      </c>
      <c r="F460" s="15" t="e">
        <v>#N/A</v>
      </c>
    </row>
    <row r="461" spans="3:6" x14ac:dyDescent="0.25">
      <c r="C461" s="17"/>
      <c r="D461" s="15" t="e">
        <v>#N/A</v>
      </c>
      <c r="E461" s="16">
        <v>37147</v>
      </c>
      <c r="F461" s="15" t="e">
        <v>#N/A</v>
      </c>
    </row>
    <row r="462" spans="3:6" x14ac:dyDescent="0.25">
      <c r="C462" s="17"/>
      <c r="D462" s="15" t="e">
        <v>#N/A</v>
      </c>
      <c r="E462" s="16">
        <v>37148</v>
      </c>
      <c r="F462" s="15" t="e">
        <v>#N/A</v>
      </c>
    </row>
    <row r="463" spans="3:6" x14ac:dyDescent="0.25">
      <c r="C463" s="17"/>
      <c r="D463" s="15" t="e">
        <v>#N/A</v>
      </c>
      <c r="E463" s="16">
        <v>37151</v>
      </c>
      <c r="F463" s="15" t="e">
        <v>#N/A</v>
      </c>
    </row>
    <row r="464" spans="3:6" x14ac:dyDescent="0.25">
      <c r="C464" s="17"/>
      <c r="D464" s="15" t="e">
        <v>#N/A</v>
      </c>
      <c r="E464" s="16">
        <v>37152</v>
      </c>
      <c r="F464" s="15" t="e">
        <v>#N/A</v>
      </c>
    </row>
    <row r="465" spans="3:6" x14ac:dyDescent="0.25">
      <c r="C465" s="17"/>
      <c r="D465" s="15" t="e">
        <v>#N/A</v>
      </c>
      <c r="E465" s="16">
        <v>37153</v>
      </c>
      <c r="F465" s="15" t="e">
        <v>#N/A</v>
      </c>
    </row>
    <row r="466" spans="3:6" x14ac:dyDescent="0.25">
      <c r="C466" s="17"/>
      <c r="D466" s="15" t="e">
        <v>#N/A</v>
      </c>
      <c r="E466" s="16">
        <v>37154</v>
      </c>
      <c r="F466" s="15" t="e">
        <v>#N/A</v>
      </c>
    </row>
    <row r="467" spans="3:6" x14ac:dyDescent="0.25">
      <c r="C467" s="17"/>
      <c r="D467" s="15" t="e">
        <v>#N/A</v>
      </c>
      <c r="E467" s="16">
        <v>37155</v>
      </c>
      <c r="F467" s="15" t="e">
        <v>#N/A</v>
      </c>
    </row>
    <row r="468" spans="3:6" x14ac:dyDescent="0.25">
      <c r="C468" s="17"/>
      <c r="D468" s="15" t="e">
        <v>#N/A</v>
      </c>
      <c r="E468" s="16">
        <v>37158</v>
      </c>
      <c r="F468" s="15" t="e">
        <v>#N/A</v>
      </c>
    </row>
    <row r="469" spans="3:6" x14ac:dyDescent="0.25">
      <c r="C469" s="17"/>
      <c r="D469" s="15" t="e">
        <v>#N/A</v>
      </c>
      <c r="E469" s="16">
        <v>37159</v>
      </c>
      <c r="F469" s="15" t="e">
        <v>#N/A</v>
      </c>
    </row>
    <row r="470" spans="3:6" x14ac:dyDescent="0.25">
      <c r="C470" s="17"/>
      <c r="D470" s="15" t="e">
        <v>#N/A</v>
      </c>
      <c r="E470" s="16">
        <v>37160</v>
      </c>
      <c r="F470" s="15" t="e">
        <v>#N/A</v>
      </c>
    </row>
    <row r="471" spans="3:6" x14ac:dyDescent="0.25">
      <c r="C471" s="17"/>
      <c r="D471" s="15" t="e">
        <v>#N/A</v>
      </c>
      <c r="E471" s="16">
        <v>37161</v>
      </c>
      <c r="F471" s="15" t="e">
        <v>#N/A</v>
      </c>
    </row>
    <row r="472" spans="3:6" x14ac:dyDescent="0.25">
      <c r="C472" s="17"/>
      <c r="D472" s="15" t="e">
        <v>#N/A</v>
      </c>
      <c r="E472" s="16">
        <v>37162</v>
      </c>
      <c r="F472" s="15" t="e">
        <v>#N/A</v>
      </c>
    </row>
    <row r="473" spans="3:6" x14ac:dyDescent="0.25">
      <c r="C473" s="17"/>
      <c r="D473" s="15" t="e">
        <v>#N/A</v>
      </c>
      <c r="E473" s="16">
        <v>37165</v>
      </c>
      <c r="F473" s="15" t="e">
        <v>#N/A</v>
      </c>
    </row>
    <row r="474" spans="3:6" x14ac:dyDescent="0.25">
      <c r="C474" s="17"/>
      <c r="D474" s="15" t="e">
        <v>#N/A</v>
      </c>
      <c r="E474" s="16">
        <v>37166</v>
      </c>
      <c r="F474" s="15" t="e">
        <v>#N/A</v>
      </c>
    </row>
    <row r="475" spans="3:6" x14ac:dyDescent="0.25">
      <c r="C475" s="17"/>
      <c r="D475" s="15" t="e">
        <v>#N/A</v>
      </c>
      <c r="E475" s="16">
        <v>37167</v>
      </c>
      <c r="F475" s="15" t="e">
        <v>#N/A</v>
      </c>
    </row>
    <row r="476" spans="3:6" x14ac:dyDescent="0.25">
      <c r="C476" s="17"/>
      <c r="D476" s="15" t="e">
        <v>#N/A</v>
      </c>
      <c r="E476" s="16">
        <v>37168</v>
      </c>
      <c r="F476" s="15" t="e">
        <v>#N/A</v>
      </c>
    </row>
    <row r="477" spans="3:6" x14ac:dyDescent="0.25">
      <c r="C477" s="17"/>
      <c r="D477" s="15" t="e">
        <v>#N/A</v>
      </c>
      <c r="E477" s="16">
        <v>37169</v>
      </c>
      <c r="F477" s="15" t="e">
        <v>#N/A</v>
      </c>
    </row>
    <row r="478" spans="3:6" x14ac:dyDescent="0.25">
      <c r="C478" s="17"/>
      <c r="D478" s="15" t="e">
        <v>#N/A</v>
      </c>
      <c r="E478" s="16">
        <v>37172</v>
      </c>
      <c r="F478" s="15" t="e">
        <v>#N/A</v>
      </c>
    </row>
    <row r="479" spans="3:6" x14ac:dyDescent="0.25">
      <c r="C479" s="17"/>
      <c r="D479" s="15" t="e">
        <v>#N/A</v>
      </c>
      <c r="E479" s="16">
        <v>37173</v>
      </c>
      <c r="F479" s="15" t="e">
        <v>#N/A</v>
      </c>
    </row>
    <row r="480" spans="3:6" x14ac:dyDescent="0.25">
      <c r="C480" s="17"/>
      <c r="D480" s="15" t="e">
        <v>#N/A</v>
      </c>
      <c r="E480" s="16">
        <v>37174</v>
      </c>
      <c r="F480" s="15" t="e">
        <v>#N/A</v>
      </c>
    </row>
    <row r="481" spans="3:6" x14ac:dyDescent="0.25">
      <c r="C481" s="17"/>
      <c r="D481" s="15" t="e">
        <v>#N/A</v>
      </c>
      <c r="E481" s="16">
        <v>37175</v>
      </c>
      <c r="F481" s="15" t="e">
        <v>#N/A</v>
      </c>
    </row>
    <row r="482" spans="3:6" x14ac:dyDescent="0.25">
      <c r="C482" s="17"/>
      <c r="D482" s="15" t="e">
        <v>#N/A</v>
      </c>
      <c r="E482" s="16">
        <v>37176</v>
      </c>
      <c r="F482" s="15" t="e">
        <v>#N/A</v>
      </c>
    </row>
    <row r="483" spans="3:6" x14ac:dyDescent="0.25">
      <c r="C483" s="17"/>
      <c r="D483" s="15" t="e">
        <v>#N/A</v>
      </c>
      <c r="E483" s="16">
        <v>37179</v>
      </c>
      <c r="F483" s="15" t="e">
        <v>#N/A</v>
      </c>
    </row>
    <row r="484" spans="3:6" x14ac:dyDescent="0.25">
      <c r="C484" s="17"/>
      <c r="D484" s="15" t="e">
        <v>#N/A</v>
      </c>
      <c r="E484" s="16">
        <v>37180</v>
      </c>
      <c r="F484" s="15" t="e">
        <v>#N/A</v>
      </c>
    </row>
    <row r="485" spans="3:6" x14ac:dyDescent="0.25">
      <c r="C485" s="17"/>
      <c r="D485" s="15" t="e">
        <v>#N/A</v>
      </c>
      <c r="E485" s="16">
        <v>37181</v>
      </c>
      <c r="F485" s="15" t="e">
        <v>#N/A</v>
      </c>
    </row>
    <row r="486" spans="3:6" x14ac:dyDescent="0.25">
      <c r="C486" s="17"/>
      <c r="D486" s="15" t="e">
        <v>#N/A</v>
      </c>
      <c r="E486" s="16">
        <v>37182</v>
      </c>
      <c r="F486" s="15" t="e">
        <v>#N/A</v>
      </c>
    </row>
    <row r="487" spans="3:6" x14ac:dyDescent="0.25">
      <c r="C487" s="17"/>
      <c r="D487" s="15" t="e">
        <v>#N/A</v>
      </c>
      <c r="E487" s="16">
        <v>37183</v>
      </c>
      <c r="F487" s="15" t="e">
        <v>#N/A</v>
      </c>
    </row>
    <row r="488" spans="3:6" x14ac:dyDescent="0.25">
      <c r="C488" s="17"/>
      <c r="D488" s="15" t="e">
        <v>#N/A</v>
      </c>
      <c r="E488" s="16">
        <v>37186</v>
      </c>
      <c r="F488" s="15" t="e">
        <v>#N/A</v>
      </c>
    </row>
    <row r="489" spans="3:6" x14ac:dyDescent="0.25">
      <c r="C489" s="17"/>
      <c r="D489" s="15" t="e">
        <v>#N/A</v>
      </c>
      <c r="E489" s="16">
        <v>37187</v>
      </c>
      <c r="F489" s="15" t="e">
        <v>#N/A</v>
      </c>
    </row>
    <row r="490" spans="3:6" x14ac:dyDescent="0.25">
      <c r="C490" s="17"/>
      <c r="D490" s="15" t="e">
        <v>#N/A</v>
      </c>
      <c r="E490" s="16">
        <v>37188</v>
      </c>
      <c r="F490" s="15" t="e">
        <v>#N/A</v>
      </c>
    </row>
    <row r="491" spans="3:6" x14ac:dyDescent="0.25">
      <c r="C491" s="17"/>
      <c r="D491" s="15" t="e">
        <v>#N/A</v>
      </c>
      <c r="E491" s="16">
        <v>37189</v>
      </c>
      <c r="F491" s="15" t="e">
        <v>#N/A</v>
      </c>
    </row>
    <row r="492" spans="3:6" x14ac:dyDescent="0.25">
      <c r="C492" s="17"/>
      <c r="D492" s="15" t="e">
        <v>#N/A</v>
      </c>
      <c r="E492" s="16">
        <v>37190</v>
      </c>
      <c r="F492" s="15" t="e">
        <v>#N/A</v>
      </c>
    </row>
    <row r="493" spans="3:6" x14ac:dyDescent="0.25">
      <c r="C493" s="17"/>
      <c r="D493" s="15" t="e">
        <v>#N/A</v>
      </c>
      <c r="E493" s="16">
        <v>37193</v>
      </c>
      <c r="F493" s="15" t="e">
        <v>#N/A</v>
      </c>
    </row>
    <row r="494" spans="3:6" x14ac:dyDescent="0.25">
      <c r="C494" s="17"/>
      <c r="D494" s="15" t="e">
        <v>#N/A</v>
      </c>
      <c r="E494" s="16">
        <v>37194</v>
      </c>
      <c r="F494" s="15" t="e">
        <v>#N/A</v>
      </c>
    </row>
    <row r="495" spans="3:6" x14ac:dyDescent="0.25">
      <c r="C495" s="17"/>
      <c r="D495" s="15" t="e">
        <v>#N/A</v>
      </c>
      <c r="E495" s="16">
        <v>37195</v>
      </c>
      <c r="F495" s="15" t="e">
        <v>#N/A</v>
      </c>
    </row>
    <row r="496" spans="3:6" x14ac:dyDescent="0.25">
      <c r="C496" s="17"/>
      <c r="D496" s="15" t="e">
        <v>#N/A</v>
      </c>
      <c r="E496" s="16">
        <v>37196</v>
      </c>
      <c r="F496" s="15" t="e">
        <v>#N/A</v>
      </c>
    </row>
    <row r="497" spans="3:6" x14ac:dyDescent="0.25">
      <c r="C497" s="17"/>
      <c r="D497" s="15" t="e">
        <v>#N/A</v>
      </c>
      <c r="E497" s="16">
        <v>37197</v>
      </c>
      <c r="F497" s="15" t="e">
        <v>#N/A</v>
      </c>
    </row>
    <row r="498" spans="3:6" x14ac:dyDescent="0.25">
      <c r="C498" s="17"/>
      <c r="D498" s="15" t="e">
        <v>#N/A</v>
      </c>
      <c r="E498" s="16">
        <v>37200</v>
      </c>
      <c r="F498" s="15" t="e">
        <v>#N/A</v>
      </c>
    </row>
    <row r="499" spans="3:6" x14ac:dyDescent="0.25">
      <c r="C499" s="17"/>
      <c r="D499" s="15" t="e">
        <v>#N/A</v>
      </c>
      <c r="E499" s="16">
        <v>37201</v>
      </c>
      <c r="F499" s="15" t="e">
        <v>#N/A</v>
      </c>
    </row>
    <row r="500" spans="3:6" x14ac:dyDescent="0.25">
      <c r="C500" s="17"/>
      <c r="D500" s="15" t="e">
        <v>#N/A</v>
      </c>
      <c r="E500" s="16">
        <v>37202</v>
      </c>
      <c r="F500" s="15" t="e">
        <v>#N/A</v>
      </c>
    </row>
    <row r="501" spans="3:6" x14ac:dyDescent="0.25">
      <c r="C501" s="17"/>
      <c r="D501" s="15" t="e">
        <v>#N/A</v>
      </c>
      <c r="E501" s="16">
        <v>37203</v>
      </c>
      <c r="F501" s="15" t="e">
        <v>#N/A</v>
      </c>
    </row>
    <row r="502" spans="3:6" x14ac:dyDescent="0.25">
      <c r="C502" s="17"/>
      <c r="D502" s="15" t="e">
        <v>#N/A</v>
      </c>
      <c r="E502" s="16">
        <v>37204</v>
      </c>
      <c r="F502" s="15" t="e">
        <v>#N/A</v>
      </c>
    </row>
    <row r="503" spans="3:6" x14ac:dyDescent="0.25">
      <c r="C503" s="17"/>
      <c r="D503" s="15" t="e">
        <v>#N/A</v>
      </c>
      <c r="E503" s="16">
        <v>37207</v>
      </c>
      <c r="F503" s="15" t="e">
        <v>#N/A</v>
      </c>
    </row>
    <row r="504" spans="3:6" x14ac:dyDescent="0.25">
      <c r="C504" s="17"/>
      <c r="D504" s="15" t="e">
        <v>#N/A</v>
      </c>
      <c r="E504" s="16">
        <v>37208</v>
      </c>
      <c r="F504" s="15" t="e">
        <v>#N/A</v>
      </c>
    </row>
    <row r="505" spans="3:6" x14ac:dyDescent="0.25">
      <c r="C505" s="17"/>
      <c r="D505" s="15" t="e">
        <v>#N/A</v>
      </c>
      <c r="E505" s="16">
        <v>37209</v>
      </c>
      <c r="F505" s="15" t="e">
        <v>#N/A</v>
      </c>
    </row>
    <row r="506" spans="3:6" x14ac:dyDescent="0.25">
      <c r="C506" s="17"/>
      <c r="D506" s="15" t="e">
        <v>#N/A</v>
      </c>
      <c r="E506" s="16">
        <v>37210</v>
      </c>
      <c r="F506" s="15" t="e">
        <v>#N/A</v>
      </c>
    </row>
    <row r="507" spans="3:6" x14ac:dyDescent="0.25">
      <c r="C507" s="17"/>
      <c r="D507" s="15" t="e">
        <v>#N/A</v>
      </c>
      <c r="E507" s="16">
        <v>37211</v>
      </c>
      <c r="F507" s="15" t="e">
        <v>#N/A</v>
      </c>
    </row>
    <row r="508" spans="3:6" x14ac:dyDescent="0.25">
      <c r="C508" s="17"/>
      <c r="D508" s="15" t="e">
        <v>#N/A</v>
      </c>
      <c r="E508" s="16">
        <v>37214</v>
      </c>
      <c r="F508" s="15" t="e">
        <v>#N/A</v>
      </c>
    </row>
    <row r="509" spans="3:6" x14ac:dyDescent="0.25">
      <c r="C509" s="17"/>
      <c r="D509" s="15" t="e">
        <v>#N/A</v>
      </c>
      <c r="E509" s="16">
        <v>37215</v>
      </c>
      <c r="F509" s="15" t="e">
        <v>#N/A</v>
      </c>
    </row>
    <row r="510" spans="3:6" x14ac:dyDescent="0.25">
      <c r="C510" s="17"/>
      <c r="D510" s="15" t="e">
        <v>#N/A</v>
      </c>
      <c r="E510" s="16">
        <v>37216</v>
      </c>
      <c r="F510" s="15" t="e">
        <v>#N/A</v>
      </c>
    </row>
    <row r="511" spans="3:6" x14ac:dyDescent="0.25">
      <c r="C511" s="17"/>
      <c r="D511" s="15" t="e">
        <v>#N/A</v>
      </c>
      <c r="E511" s="16">
        <v>37217</v>
      </c>
      <c r="F511" s="15" t="e">
        <v>#N/A</v>
      </c>
    </row>
    <row r="512" spans="3:6" x14ac:dyDescent="0.25">
      <c r="C512" s="17"/>
      <c r="D512" s="15" t="e">
        <v>#N/A</v>
      </c>
      <c r="E512" s="16">
        <v>37218</v>
      </c>
      <c r="F512" s="15" t="e">
        <v>#N/A</v>
      </c>
    </row>
    <row r="513" spans="3:6" x14ac:dyDescent="0.25">
      <c r="C513" s="17"/>
      <c r="D513" s="15" t="e">
        <v>#N/A</v>
      </c>
      <c r="E513" s="16">
        <v>37221</v>
      </c>
      <c r="F513" s="15" t="e">
        <v>#N/A</v>
      </c>
    </row>
    <row r="514" spans="3:6" x14ac:dyDescent="0.25">
      <c r="C514" s="17"/>
      <c r="D514" s="15" t="e">
        <v>#N/A</v>
      </c>
      <c r="E514" s="16">
        <v>37222</v>
      </c>
      <c r="F514" s="15" t="e">
        <v>#N/A</v>
      </c>
    </row>
    <row r="515" spans="3:6" x14ac:dyDescent="0.25">
      <c r="C515" s="17"/>
      <c r="D515" s="15" t="e">
        <v>#N/A</v>
      </c>
      <c r="E515" s="16">
        <v>37223</v>
      </c>
      <c r="F515" s="15" t="e">
        <v>#N/A</v>
      </c>
    </row>
    <row r="516" spans="3:6" x14ac:dyDescent="0.25">
      <c r="C516" s="17"/>
      <c r="D516" s="15" t="e">
        <v>#N/A</v>
      </c>
      <c r="E516" s="16">
        <v>37224</v>
      </c>
      <c r="F516" s="15" t="e">
        <v>#N/A</v>
      </c>
    </row>
    <row r="517" spans="3:6" x14ac:dyDescent="0.25">
      <c r="C517" s="17"/>
      <c r="D517" s="15" t="e">
        <v>#N/A</v>
      </c>
      <c r="E517" s="16">
        <v>37225</v>
      </c>
      <c r="F517" s="15" t="e">
        <v>#N/A</v>
      </c>
    </row>
    <row r="518" spans="3:6" x14ac:dyDescent="0.25">
      <c r="C518" s="17"/>
      <c r="D518" s="15" t="e">
        <v>#N/A</v>
      </c>
      <c r="E518" s="16">
        <v>37228</v>
      </c>
      <c r="F518" s="15" t="e">
        <v>#N/A</v>
      </c>
    </row>
    <row r="519" spans="3:6" x14ac:dyDescent="0.25">
      <c r="C519" s="17"/>
      <c r="D519" s="15" t="e">
        <v>#N/A</v>
      </c>
      <c r="E519" s="16">
        <v>37229</v>
      </c>
      <c r="F519" s="15" t="e">
        <v>#N/A</v>
      </c>
    </row>
    <row r="520" spans="3:6" x14ac:dyDescent="0.25">
      <c r="C520" s="17"/>
      <c r="D520" s="15" t="e">
        <v>#N/A</v>
      </c>
      <c r="E520" s="16">
        <v>37230</v>
      </c>
      <c r="F520" s="15" t="e">
        <v>#N/A</v>
      </c>
    </row>
    <row r="521" spans="3:6" x14ac:dyDescent="0.25">
      <c r="C521" s="17"/>
      <c r="D521" s="15" t="e">
        <v>#N/A</v>
      </c>
      <c r="E521" s="16">
        <v>37231</v>
      </c>
      <c r="F521" s="15" t="e">
        <v>#N/A</v>
      </c>
    </row>
    <row r="522" spans="3:6" x14ac:dyDescent="0.25">
      <c r="C522" s="17"/>
      <c r="D522" s="15" t="e">
        <v>#N/A</v>
      </c>
      <c r="E522" s="16">
        <v>37232</v>
      </c>
      <c r="F522" s="15" t="e">
        <v>#N/A</v>
      </c>
    </row>
    <row r="523" spans="3:6" x14ac:dyDescent="0.25">
      <c r="C523" s="17"/>
      <c r="D523" s="15" t="e">
        <v>#N/A</v>
      </c>
      <c r="E523" s="16">
        <v>37235</v>
      </c>
      <c r="F523" s="15" t="e">
        <v>#N/A</v>
      </c>
    </row>
    <row r="524" spans="3:6" x14ac:dyDescent="0.25">
      <c r="C524" s="17"/>
      <c r="D524" s="15" t="e">
        <v>#N/A</v>
      </c>
      <c r="E524" s="16">
        <v>37236</v>
      </c>
      <c r="F524" s="15" t="e">
        <v>#N/A</v>
      </c>
    </row>
    <row r="525" spans="3:6" x14ac:dyDescent="0.25">
      <c r="C525" s="17"/>
      <c r="D525" s="15" t="e">
        <v>#N/A</v>
      </c>
      <c r="E525" s="16">
        <v>37237</v>
      </c>
      <c r="F525" s="15" t="e">
        <v>#N/A</v>
      </c>
    </row>
    <row r="526" spans="3:6" x14ac:dyDescent="0.25">
      <c r="C526" s="17"/>
      <c r="D526" s="15" t="e">
        <v>#N/A</v>
      </c>
      <c r="E526" s="16">
        <v>37238</v>
      </c>
      <c r="F526" s="15" t="e">
        <v>#N/A</v>
      </c>
    </row>
    <row r="527" spans="3:6" x14ac:dyDescent="0.25">
      <c r="C527" s="17"/>
      <c r="D527" s="15" t="e">
        <v>#N/A</v>
      </c>
      <c r="E527" s="16">
        <v>37239</v>
      </c>
      <c r="F527" s="15" t="e">
        <v>#N/A</v>
      </c>
    </row>
    <row r="528" spans="3:6" x14ac:dyDescent="0.25">
      <c r="C528" s="17"/>
      <c r="D528" s="15" t="e">
        <v>#N/A</v>
      </c>
      <c r="E528" s="16">
        <v>37242</v>
      </c>
      <c r="F528" s="15" t="e">
        <v>#N/A</v>
      </c>
    </row>
    <row r="529" spans="3:6" x14ac:dyDescent="0.25">
      <c r="C529" s="17"/>
      <c r="D529" s="15" t="e">
        <v>#N/A</v>
      </c>
      <c r="E529" s="16">
        <v>37243</v>
      </c>
      <c r="F529" s="15" t="e">
        <v>#N/A</v>
      </c>
    </row>
    <row r="530" spans="3:6" x14ac:dyDescent="0.25">
      <c r="C530" s="17"/>
      <c r="D530" s="15" t="e">
        <v>#N/A</v>
      </c>
      <c r="E530" s="16">
        <v>37244</v>
      </c>
      <c r="F530" s="15" t="e">
        <v>#N/A</v>
      </c>
    </row>
    <row r="531" spans="3:6" x14ac:dyDescent="0.25">
      <c r="C531" s="17"/>
      <c r="D531" s="15" t="e">
        <v>#N/A</v>
      </c>
      <c r="E531" s="16">
        <v>37245</v>
      </c>
      <c r="F531" s="15" t="e">
        <v>#N/A</v>
      </c>
    </row>
    <row r="532" spans="3:6" x14ac:dyDescent="0.25">
      <c r="C532" s="17"/>
      <c r="D532" s="15" t="e">
        <v>#N/A</v>
      </c>
      <c r="E532" s="16">
        <v>37246</v>
      </c>
      <c r="F532" s="15" t="e">
        <v>#N/A</v>
      </c>
    </row>
    <row r="533" spans="3:6" x14ac:dyDescent="0.25">
      <c r="C533" s="17"/>
      <c r="D533" s="15" t="e">
        <v>#N/A</v>
      </c>
      <c r="E533" s="16">
        <v>37249</v>
      </c>
      <c r="F533" s="15" t="e">
        <v>#N/A</v>
      </c>
    </row>
    <row r="534" spans="3:6" x14ac:dyDescent="0.25">
      <c r="C534" s="17"/>
      <c r="D534" s="15" t="e">
        <v>#N/A</v>
      </c>
      <c r="E534" s="16">
        <v>37250</v>
      </c>
      <c r="F534" s="15" t="e">
        <v>#N/A</v>
      </c>
    </row>
    <row r="535" spans="3:6" x14ac:dyDescent="0.25">
      <c r="C535" s="17"/>
      <c r="D535" s="15" t="e">
        <v>#N/A</v>
      </c>
      <c r="E535" s="16">
        <v>37251</v>
      </c>
      <c r="F535" s="15" t="e">
        <v>#N/A</v>
      </c>
    </row>
    <row r="536" spans="3:6" x14ac:dyDescent="0.25">
      <c r="C536" s="17"/>
      <c r="D536" s="15" t="e">
        <v>#N/A</v>
      </c>
      <c r="E536" s="16">
        <v>37252</v>
      </c>
      <c r="F536" s="15" t="e">
        <v>#N/A</v>
      </c>
    </row>
    <row r="537" spans="3:6" x14ac:dyDescent="0.25">
      <c r="C537" s="17"/>
      <c r="D537" s="15" t="e">
        <v>#N/A</v>
      </c>
      <c r="E537" s="16">
        <v>37253</v>
      </c>
      <c r="F537" s="15" t="e">
        <v>#N/A</v>
      </c>
    </row>
    <row r="538" spans="3:6" x14ac:dyDescent="0.25">
      <c r="C538" s="17"/>
      <c r="D538" s="15" t="e">
        <v>#N/A</v>
      </c>
      <c r="E538" s="16">
        <v>37256</v>
      </c>
      <c r="F538" s="15" t="e">
        <v>#N/A</v>
      </c>
    </row>
    <row r="539" spans="3:6" x14ac:dyDescent="0.25">
      <c r="C539" s="17"/>
      <c r="D539" s="15" t="e">
        <v>#N/A</v>
      </c>
      <c r="E539" s="16">
        <v>37257</v>
      </c>
      <c r="F539" s="15" t="e">
        <v>#N/A</v>
      </c>
    </row>
    <row r="540" spans="3:6" x14ac:dyDescent="0.25">
      <c r="C540" s="17"/>
      <c r="D540" s="15" t="e">
        <v>#N/A</v>
      </c>
      <c r="E540" s="16">
        <v>37258</v>
      </c>
      <c r="F540" s="15" t="e">
        <v>#N/A</v>
      </c>
    </row>
    <row r="541" spans="3:6" x14ac:dyDescent="0.25">
      <c r="C541" s="17"/>
      <c r="D541" s="15" t="e">
        <v>#N/A</v>
      </c>
      <c r="E541" s="16">
        <v>37259</v>
      </c>
      <c r="F541" s="15" t="e">
        <v>#N/A</v>
      </c>
    </row>
    <row r="542" spans="3:6" x14ac:dyDescent="0.25">
      <c r="C542" s="17"/>
      <c r="D542" s="15" t="e">
        <v>#N/A</v>
      </c>
      <c r="E542" s="16">
        <v>37260</v>
      </c>
      <c r="F542" s="15" t="e">
        <v>#N/A</v>
      </c>
    </row>
    <row r="543" spans="3:6" x14ac:dyDescent="0.25">
      <c r="C543" s="17"/>
      <c r="D543" s="15" t="e">
        <v>#N/A</v>
      </c>
      <c r="E543" s="16">
        <v>37263</v>
      </c>
      <c r="F543" s="15" t="e">
        <v>#N/A</v>
      </c>
    </row>
    <row r="544" spans="3:6" x14ac:dyDescent="0.25">
      <c r="C544" s="17"/>
      <c r="D544" s="15" t="e">
        <v>#N/A</v>
      </c>
      <c r="E544" s="16">
        <v>37264</v>
      </c>
      <c r="F544" s="15" t="e">
        <v>#N/A</v>
      </c>
    </row>
    <row r="545" spans="3:6" x14ac:dyDescent="0.25">
      <c r="C545" s="17"/>
      <c r="D545" s="15" t="e">
        <v>#N/A</v>
      </c>
      <c r="E545" s="16">
        <v>37265</v>
      </c>
      <c r="F545" s="15" t="e">
        <v>#N/A</v>
      </c>
    </row>
    <row r="546" spans="3:6" x14ac:dyDescent="0.25">
      <c r="C546" s="17"/>
      <c r="D546" s="15" t="e">
        <v>#N/A</v>
      </c>
      <c r="E546" s="16">
        <v>37266</v>
      </c>
      <c r="F546" s="15" t="e">
        <v>#N/A</v>
      </c>
    </row>
    <row r="547" spans="3:6" x14ac:dyDescent="0.25">
      <c r="C547" s="17"/>
      <c r="D547" s="15" t="e">
        <v>#N/A</v>
      </c>
      <c r="E547" s="16">
        <v>37267</v>
      </c>
      <c r="F547" s="15" t="e">
        <v>#N/A</v>
      </c>
    </row>
    <row r="548" spans="3:6" x14ac:dyDescent="0.25">
      <c r="C548" s="17"/>
      <c r="D548" s="15" t="e">
        <v>#N/A</v>
      </c>
      <c r="E548" s="16">
        <v>37270</v>
      </c>
      <c r="F548" s="15" t="e">
        <v>#N/A</v>
      </c>
    </row>
    <row r="549" spans="3:6" x14ac:dyDescent="0.25">
      <c r="C549" s="17"/>
      <c r="D549" s="15" t="e">
        <v>#N/A</v>
      </c>
      <c r="E549" s="16">
        <v>37271</v>
      </c>
      <c r="F549" s="15" t="e">
        <v>#N/A</v>
      </c>
    </row>
    <row r="550" spans="3:6" x14ac:dyDescent="0.25">
      <c r="C550" s="17"/>
      <c r="D550" s="15" t="e">
        <v>#N/A</v>
      </c>
      <c r="E550" s="16">
        <v>37272</v>
      </c>
      <c r="F550" s="15" t="e">
        <v>#N/A</v>
      </c>
    </row>
    <row r="551" spans="3:6" x14ac:dyDescent="0.25">
      <c r="C551" s="17"/>
      <c r="D551" s="15" t="e">
        <v>#N/A</v>
      </c>
      <c r="E551" s="16">
        <v>37273</v>
      </c>
      <c r="F551" s="15" t="e">
        <v>#N/A</v>
      </c>
    </row>
    <row r="552" spans="3:6" x14ac:dyDescent="0.25">
      <c r="C552" s="17"/>
      <c r="D552" s="15" t="e">
        <v>#N/A</v>
      </c>
      <c r="E552" s="16">
        <v>37274</v>
      </c>
      <c r="F552" s="15" t="e">
        <v>#N/A</v>
      </c>
    </row>
    <row r="553" spans="3:6" x14ac:dyDescent="0.25">
      <c r="C553" s="17"/>
      <c r="D553" s="15" t="e">
        <v>#N/A</v>
      </c>
      <c r="E553" s="16">
        <v>37277</v>
      </c>
      <c r="F553" s="15" t="e">
        <v>#N/A</v>
      </c>
    </row>
    <row r="554" spans="3:6" x14ac:dyDescent="0.25">
      <c r="C554" s="17"/>
      <c r="D554" s="15" t="e">
        <v>#N/A</v>
      </c>
      <c r="E554" s="16">
        <v>37278</v>
      </c>
      <c r="F554" s="15" t="e">
        <v>#N/A</v>
      </c>
    </row>
    <row r="555" spans="3:6" x14ac:dyDescent="0.25">
      <c r="C555" s="17"/>
      <c r="D555" s="15" t="e">
        <v>#N/A</v>
      </c>
      <c r="E555" s="16">
        <v>37279</v>
      </c>
      <c r="F555" s="15" t="e">
        <v>#N/A</v>
      </c>
    </row>
    <row r="556" spans="3:6" x14ac:dyDescent="0.25">
      <c r="C556" s="17"/>
      <c r="D556" s="15" t="e">
        <v>#N/A</v>
      </c>
      <c r="E556" s="16">
        <v>37280</v>
      </c>
      <c r="F556" s="15" t="e">
        <v>#N/A</v>
      </c>
    </row>
    <row r="557" spans="3:6" x14ac:dyDescent="0.25">
      <c r="C557" s="17"/>
      <c r="D557" s="15" t="e">
        <v>#N/A</v>
      </c>
      <c r="E557" s="16">
        <v>37281</v>
      </c>
      <c r="F557" s="15" t="e">
        <v>#N/A</v>
      </c>
    </row>
    <row r="558" spans="3:6" x14ac:dyDescent="0.25">
      <c r="C558" s="17"/>
      <c r="D558" s="15" t="e">
        <v>#N/A</v>
      </c>
      <c r="E558" s="16">
        <v>37284</v>
      </c>
      <c r="F558" s="15" t="e">
        <v>#N/A</v>
      </c>
    </row>
    <row r="559" spans="3:6" x14ac:dyDescent="0.25">
      <c r="C559" s="17"/>
      <c r="D559" s="15" t="e">
        <v>#N/A</v>
      </c>
      <c r="E559" s="16">
        <v>37285</v>
      </c>
      <c r="F559" s="15" t="e">
        <v>#N/A</v>
      </c>
    </row>
    <row r="560" spans="3:6" x14ac:dyDescent="0.25">
      <c r="C560" s="17"/>
      <c r="D560" s="15" t="e">
        <v>#N/A</v>
      </c>
      <c r="E560" s="16">
        <v>37286</v>
      </c>
      <c r="F560" s="15" t="e">
        <v>#N/A</v>
      </c>
    </row>
    <row r="561" spans="3:6" x14ac:dyDescent="0.25">
      <c r="C561" s="17"/>
      <c r="D561" s="15" t="e">
        <v>#N/A</v>
      </c>
      <c r="E561" s="16">
        <v>37287</v>
      </c>
      <c r="F561" s="15" t="e">
        <v>#N/A</v>
      </c>
    </row>
    <row r="562" spans="3:6" x14ac:dyDescent="0.25">
      <c r="C562" s="17"/>
      <c r="D562" s="15" t="e">
        <v>#N/A</v>
      </c>
      <c r="E562" s="16">
        <v>37288</v>
      </c>
      <c r="F562" s="15" t="e">
        <v>#N/A</v>
      </c>
    </row>
    <row r="563" spans="3:6" x14ac:dyDescent="0.25">
      <c r="C563" s="17"/>
      <c r="D563" s="15" t="e">
        <v>#N/A</v>
      </c>
      <c r="E563" s="16">
        <v>37291</v>
      </c>
      <c r="F563" s="15" t="e">
        <v>#N/A</v>
      </c>
    </row>
    <row r="564" spans="3:6" x14ac:dyDescent="0.25">
      <c r="C564" s="17"/>
      <c r="D564" s="15" t="e">
        <v>#N/A</v>
      </c>
      <c r="E564" s="16">
        <v>37292</v>
      </c>
      <c r="F564" s="15" t="e">
        <v>#N/A</v>
      </c>
    </row>
    <row r="565" spans="3:6" x14ac:dyDescent="0.25">
      <c r="C565" s="17"/>
      <c r="D565" s="15" t="e">
        <v>#N/A</v>
      </c>
      <c r="E565" s="16">
        <v>37293</v>
      </c>
      <c r="F565" s="15" t="e">
        <v>#N/A</v>
      </c>
    </row>
    <row r="566" spans="3:6" x14ac:dyDescent="0.25">
      <c r="C566" s="17"/>
      <c r="D566" s="15" t="e">
        <v>#N/A</v>
      </c>
      <c r="E566" s="16">
        <v>37294</v>
      </c>
      <c r="F566" s="15" t="e">
        <v>#N/A</v>
      </c>
    </row>
    <row r="567" spans="3:6" x14ac:dyDescent="0.25">
      <c r="C567" s="17"/>
      <c r="D567" s="15" t="e">
        <v>#N/A</v>
      </c>
      <c r="E567" s="16">
        <v>37295</v>
      </c>
      <c r="F567" s="15" t="e">
        <v>#N/A</v>
      </c>
    </row>
    <row r="568" spans="3:6" x14ac:dyDescent="0.25">
      <c r="C568" s="17"/>
      <c r="D568" s="15" t="e">
        <v>#N/A</v>
      </c>
      <c r="E568" s="16">
        <v>37298</v>
      </c>
      <c r="F568" s="15" t="e">
        <v>#N/A</v>
      </c>
    </row>
    <row r="569" spans="3:6" x14ac:dyDescent="0.25">
      <c r="C569" s="17"/>
      <c r="D569" s="15" t="e">
        <v>#N/A</v>
      </c>
      <c r="E569" s="16">
        <v>37299</v>
      </c>
      <c r="F569" s="15" t="e">
        <v>#N/A</v>
      </c>
    </row>
    <row r="570" spans="3:6" x14ac:dyDescent="0.25">
      <c r="C570" s="17"/>
      <c r="D570" s="15" t="e">
        <v>#N/A</v>
      </c>
      <c r="E570" s="16">
        <v>37300</v>
      </c>
      <c r="F570" s="15" t="e">
        <v>#N/A</v>
      </c>
    </row>
    <row r="571" spans="3:6" x14ac:dyDescent="0.25">
      <c r="C571" s="17"/>
      <c r="D571" s="15" t="e">
        <v>#N/A</v>
      </c>
      <c r="E571" s="16">
        <v>37301</v>
      </c>
      <c r="F571" s="15" t="e">
        <v>#N/A</v>
      </c>
    </row>
    <row r="572" spans="3:6" x14ac:dyDescent="0.25">
      <c r="C572" s="17"/>
      <c r="D572" s="15" t="e">
        <v>#N/A</v>
      </c>
      <c r="E572" s="16">
        <v>37302</v>
      </c>
      <c r="F572" s="15" t="e">
        <v>#N/A</v>
      </c>
    </row>
    <row r="573" spans="3:6" x14ac:dyDescent="0.25">
      <c r="C573" s="17"/>
      <c r="D573" s="15" t="e">
        <v>#N/A</v>
      </c>
      <c r="E573" s="16">
        <v>37305</v>
      </c>
      <c r="F573" s="15" t="e">
        <v>#N/A</v>
      </c>
    </row>
    <row r="574" spans="3:6" x14ac:dyDescent="0.25">
      <c r="C574" s="17"/>
      <c r="D574" s="15" t="e">
        <v>#N/A</v>
      </c>
      <c r="E574" s="16">
        <v>37306</v>
      </c>
      <c r="F574" s="15" t="e">
        <v>#N/A</v>
      </c>
    </row>
    <row r="575" spans="3:6" x14ac:dyDescent="0.25">
      <c r="C575" s="17"/>
      <c r="D575" s="15" t="e">
        <v>#N/A</v>
      </c>
      <c r="E575" s="16">
        <v>37307</v>
      </c>
      <c r="F575" s="15" t="e">
        <v>#N/A</v>
      </c>
    </row>
    <row r="576" spans="3:6" x14ac:dyDescent="0.25">
      <c r="C576" s="17"/>
      <c r="D576" s="15" t="e">
        <v>#N/A</v>
      </c>
      <c r="E576" s="16">
        <v>37308</v>
      </c>
      <c r="F576" s="15" t="e">
        <v>#N/A</v>
      </c>
    </row>
    <row r="577" spans="3:6" x14ac:dyDescent="0.25">
      <c r="C577" s="17"/>
      <c r="D577" s="15" t="e">
        <v>#N/A</v>
      </c>
      <c r="E577" s="16">
        <v>37309</v>
      </c>
      <c r="F577" s="15" t="e">
        <v>#N/A</v>
      </c>
    </row>
    <row r="578" spans="3:6" x14ac:dyDescent="0.25">
      <c r="C578" s="17"/>
      <c r="D578" s="15" t="e">
        <v>#N/A</v>
      </c>
      <c r="E578" s="16">
        <v>37312</v>
      </c>
      <c r="F578" s="15" t="e">
        <v>#N/A</v>
      </c>
    </row>
    <row r="579" spans="3:6" x14ac:dyDescent="0.25">
      <c r="C579" s="17"/>
      <c r="D579" s="15" t="e">
        <v>#N/A</v>
      </c>
      <c r="E579" s="16">
        <v>37313</v>
      </c>
      <c r="F579" s="15" t="e">
        <v>#N/A</v>
      </c>
    </row>
    <row r="580" spans="3:6" x14ac:dyDescent="0.25">
      <c r="C580" s="17"/>
      <c r="D580" s="15" t="e">
        <v>#N/A</v>
      </c>
      <c r="E580" s="16">
        <v>37314</v>
      </c>
      <c r="F580" s="15" t="e">
        <v>#N/A</v>
      </c>
    </row>
    <row r="581" spans="3:6" x14ac:dyDescent="0.25">
      <c r="C581" s="17"/>
      <c r="D581" s="15" t="e">
        <v>#N/A</v>
      </c>
      <c r="E581" s="16">
        <v>37315</v>
      </c>
      <c r="F581" s="15" t="e">
        <v>#N/A</v>
      </c>
    </row>
    <row r="582" spans="3:6" x14ac:dyDescent="0.25">
      <c r="C582" s="17"/>
      <c r="D582" s="15" t="e">
        <v>#N/A</v>
      </c>
      <c r="E582" s="16">
        <v>37316</v>
      </c>
      <c r="F582" s="15" t="e">
        <v>#N/A</v>
      </c>
    </row>
    <row r="583" spans="3:6" x14ac:dyDescent="0.25">
      <c r="C583" s="17"/>
      <c r="D583" s="15" t="e">
        <v>#N/A</v>
      </c>
      <c r="E583" s="16">
        <v>37319</v>
      </c>
      <c r="F583" s="15" t="e">
        <v>#N/A</v>
      </c>
    </row>
    <row r="584" spans="3:6" x14ac:dyDescent="0.25">
      <c r="C584" s="17"/>
      <c r="D584" s="15" t="e">
        <v>#N/A</v>
      </c>
      <c r="E584" s="16">
        <v>37320</v>
      </c>
      <c r="F584" s="15" t="e">
        <v>#N/A</v>
      </c>
    </row>
    <row r="585" spans="3:6" x14ac:dyDescent="0.25">
      <c r="C585" s="17"/>
      <c r="D585" s="15" t="e">
        <v>#N/A</v>
      </c>
      <c r="E585" s="16">
        <v>37321</v>
      </c>
      <c r="F585" s="15" t="e">
        <v>#N/A</v>
      </c>
    </row>
    <row r="586" spans="3:6" x14ac:dyDescent="0.25">
      <c r="C586" s="17"/>
      <c r="D586" s="15" t="e">
        <v>#N/A</v>
      </c>
      <c r="E586" s="16">
        <v>37322</v>
      </c>
      <c r="F586" s="15" t="e">
        <v>#N/A</v>
      </c>
    </row>
    <row r="587" spans="3:6" x14ac:dyDescent="0.25">
      <c r="C587" s="17"/>
      <c r="D587" s="15" t="e">
        <v>#N/A</v>
      </c>
      <c r="E587" s="16">
        <v>37323</v>
      </c>
      <c r="F587" s="15" t="e">
        <v>#N/A</v>
      </c>
    </row>
    <row r="588" spans="3:6" x14ac:dyDescent="0.25">
      <c r="C588" s="17"/>
      <c r="D588" s="15" t="e">
        <v>#N/A</v>
      </c>
      <c r="E588" s="16">
        <v>37326</v>
      </c>
      <c r="F588" s="15" t="e">
        <v>#N/A</v>
      </c>
    </row>
    <row r="589" spans="3:6" x14ac:dyDescent="0.25">
      <c r="C589" s="17"/>
      <c r="D589" s="15" t="e">
        <v>#N/A</v>
      </c>
      <c r="E589" s="16">
        <v>37327</v>
      </c>
      <c r="F589" s="15" t="e">
        <v>#N/A</v>
      </c>
    </row>
    <row r="590" spans="3:6" x14ac:dyDescent="0.25">
      <c r="C590" s="17"/>
      <c r="D590" s="15" t="e">
        <v>#N/A</v>
      </c>
      <c r="E590" s="16">
        <v>37328</v>
      </c>
      <c r="F590" s="15" t="e">
        <v>#N/A</v>
      </c>
    </row>
    <row r="591" spans="3:6" x14ac:dyDescent="0.25">
      <c r="C591" s="17"/>
      <c r="D591" s="15" t="e">
        <v>#N/A</v>
      </c>
      <c r="E591" s="16">
        <v>37329</v>
      </c>
      <c r="F591" s="15" t="e">
        <v>#N/A</v>
      </c>
    </row>
    <row r="592" spans="3:6" x14ac:dyDescent="0.25">
      <c r="C592" s="17"/>
      <c r="D592" s="15" t="e">
        <v>#N/A</v>
      </c>
      <c r="E592" s="16">
        <v>37330</v>
      </c>
      <c r="F592" s="15" t="e">
        <v>#N/A</v>
      </c>
    </row>
    <row r="593" spans="3:6" x14ac:dyDescent="0.25">
      <c r="C593" s="17"/>
      <c r="D593" s="15" t="e">
        <v>#N/A</v>
      </c>
      <c r="E593" s="16">
        <v>37333</v>
      </c>
      <c r="F593" s="15" t="e">
        <v>#N/A</v>
      </c>
    </row>
    <row r="594" spans="3:6" x14ac:dyDescent="0.25">
      <c r="C594" s="17"/>
      <c r="D594" s="15" t="e">
        <v>#N/A</v>
      </c>
      <c r="E594" s="16">
        <v>37334</v>
      </c>
      <c r="F594" s="15" t="e">
        <v>#N/A</v>
      </c>
    </row>
    <row r="595" spans="3:6" x14ac:dyDescent="0.25">
      <c r="C595" s="17"/>
      <c r="D595" s="15" t="e">
        <v>#N/A</v>
      </c>
      <c r="E595" s="16">
        <v>37335</v>
      </c>
      <c r="F595" s="15" t="e">
        <v>#N/A</v>
      </c>
    </row>
    <row r="596" spans="3:6" x14ac:dyDescent="0.25">
      <c r="C596" s="17"/>
      <c r="D596" s="15" t="e">
        <v>#N/A</v>
      </c>
      <c r="E596" s="16">
        <v>37336</v>
      </c>
      <c r="F596" s="15" t="e">
        <v>#N/A</v>
      </c>
    </row>
    <row r="597" spans="3:6" x14ac:dyDescent="0.25">
      <c r="C597" s="17"/>
      <c r="D597" s="15" t="e">
        <v>#N/A</v>
      </c>
      <c r="E597" s="16">
        <v>37337</v>
      </c>
      <c r="F597" s="15" t="e">
        <v>#N/A</v>
      </c>
    </row>
    <row r="598" spans="3:6" x14ac:dyDescent="0.25">
      <c r="C598" s="17"/>
      <c r="D598" s="15" t="e">
        <v>#N/A</v>
      </c>
      <c r="E598" s="16">
        <v>37340</v>
      </c>
      <c r="F598" s="15" t="e">
        <v>#N/A</v>
      </c>
    </row>
    <row r="599" spans="3:6" x14ac:dyDescent="0.25">
      <c r="C599" s="17"/>
      <c r="D599" s="15" t="e">
        <v>#N/A</v>
      </c>
      <c r="E599" s="16">
        <v>37341</v>
      </c>
      <c r="F599" s="15" t="e">
        <v>#N/A</v>
      </c>
    </row>
    <row r="600" spans="3:6" x14ac:dyDescent="0.25">
      <c r="C600" s="17"/>
      <c r="D600" s="15" t="e">
        <v>#N/A</v>
      </c>
      <c r="E600" s="16">
        <v>37342</v>
      </c>
      <c r="F600" s="15" t="e">
        <v>#N/A</v>
      </c>
    </row>
    <row r="601" spans="3:6" x14ac:dyDescent="0.25">
      <c r="C601" s="17"/>
      <c r="D601" s="15" t="e">
        <v>#N/A</v>
      </c>
      <c r="E601" s="16">
        <v>37343</v>
      </c>
      <c r="F601" s="15" t="e">
        <v>#N/A</v>
      </c>
    </row>
    <row r="602" spans="3:6" x14ac:dyDescent="0.25">
      <c r="C602" s="17"/>
      <c r="D602" s="15" t="e">
        <v>#N/A</v>
      </c>
      <c r="E602" s="16">
        <v>37344</v>
      </c>
      <c r="F602" s="15" t="e">
        <v>#N/A</v>
      </c>
    </row>
    <row r="603" spans="3:6" x14ac:dyDescent="0.25">
      <c r="C603" s="17"/>
      <c r="D603" s="15" t="e">
        <v>#N/A</v>
      </c>
      <c r="E603" s="16">
        <v>37347</v>
      </c>
      <c r="F603" s="15" t="e">
        <v>#N/A</v>
      </c>
    </row>
    <row r="604" spans="3:6" x14ac:dyDescent="0.25">
      <c r="C604" s="17"/>
      <c r="D604" s="15" t="e">
        <v>#N/A</v>
      </c>
      <c r="E604" s="16">
        <v>37348</v>
      </c>
      <c r="F604" s="15" t="e">
        <v>#N/A</v>
      </c>
    </row>
    <row r="605" spans="3:6" x14ac:dyDescent="0.25">
      <c r="C605" s="17"/>
      <c r="D605" s="15" t="e">
        <v>#N/A</v>
      </c>
      <c r="E605" s="16">
        <v>37349</v>
      </c>
      <c r="F605" s="15" t="e">
        <v>#N/A</v>
      </c>
    </row>
    <row r="606" spans="3:6" x14ac:dyDescent="0.25">
      <c r="C606" s="17"/>
      <c r="D606" s="15" t="e">
        <v>#N/A</v>
      </c>
      <c r="E606" s="16">
        <v>37350</v>
      </c>
      <c r="F606" s="15" t="e">
        <v>#N/A</v>
      </c>
    </row>
    <row r="607" spans="3:6" x14ac:dyDescent="0.25">
      <c r="C607" s="17"/>
      <c r="D607" s="15" t="e">
        <v>#N/A</v>
      </c>
      <c r="E607" s="16">
        <v>37351</v>
      </c>
      <c r="F607" s="15" t="e">
        <v>#N/A</v>
      </c>
    </row>
    <row r="608" spans="3:6" x14ac:dyDescent="0.25">
      <c r="C608" s="17"/>
      <c r="D608" s="15" t="e">
        <v>#N/A</v>
      </c>
      <c r="E608" s="16">
        <v>37354</v>
      </c>
      <c r="F608" s="15" t="e">
        <v>#N/A</v>
      </c>
    </row>
    <row r="609" spans="3:6" x14ac:dyDescent="0.25">
      <c r="C609" s="17"/>
      <c r="D609" s="15" t="e">
        <v>#N/A</v>
      </c>
      <c r="E609" s="16">
        <v>37355</v>
      </c>
      <c r="F609" s="15" t="e">
        <v>#N/A</v>
      </c>
    </row>
    <row r="610" spans="3:6" x14ac:dyDescent="0.25">
      <c r="C610" s="17"/>
      <c r="D610" s="15" t="e">
        <v>#N/A</v>
      </c>
      <c r="E610" s="16">
        <v>37356</v>
      </c>
      <c r="F610" s="15" t="e">
        <v>#N/A</v>
      </c>
    </row>
    <row r="611" spans="3:6" x14ac:dyDescent="0.25">
      <c r="C611" s="17"/>
      <c r="D611" s="15" t="e">
        <v>#N/A</v>
      </c>
      <c r="E611" s="16">
        <v>37357</v>
      </c>
      <c r="F611" s="15" t="e">
        <v>#N/A</v>
      </c>
    </row>
    <row r="612" spans="3:6" x14ac:dyDescent="0.25">
      <c r="C612" s="17"/>
      <c r="D612" s="15" t="e">
        <v>#N/A</v>
      </c>
      <c r="E612" s="16">
        <v>37358</v>
      </c>
      <c r="F612" s="15" t="e">
        <v>#N/A</v>
      </c>
    </row>
    <row r="613" spans="3:6" x14ac:dyDescent="0.25">
      <c r="C613" s="17"/>
      <c r="D613" s="15" t="e">
        <v>#N/A</v>
      </c>
      <c r="E613" s="16">
        <v>37361</v>
      </c>
      <c r="F613" s="15" t="e">
        <v>#N/A</v>
      </c>
    </row>
    <row r="614" spans="3:6" x14ac:dyDescent="0.25">
      <c r="C614" s="17"/>
      <c r="D614" s="15" t="e">
        <v>#N/A</v>
      </c>
      <c r="E614" s="16">
        <v>37362</v>
      </c>
      <c r="F614" s="15" t="e">
        <v>#N/A</v>
      </c>
    </row>
    <row r="615" spans="3:6" x14ac:dyDescent="0.25">
      <c r="C615" s="17"/>
      <c r="D615" s="15" t="e">
        <v>#N/A</v>
      </c>
      <c r="E615" s="16">
        <v>37363</v>
      </c>
      <c r="F615" s="15" t="e">
        <v>#N/A</v>
      </c>
    </row>
    <row r="616" spans="3:6" x14ac:dyDescent="0.25">
      <c r="C616" s="17"/>
      <c r="D616" s="15" t="e">
        <v>#N/A</v>
      </c>
      <c r="E616" s="16">
        <v>37364</v>
      </c>
      <c r="F616" s="15" t="e">
        <v>#N/A</v>
      </c>
    </row>
    <row r="617" spans="3:6" x14ac:dyDescent="0.25">
      <c r="C617" s="17"/>
      <c r="D617" s="15" t="e">
        <v>#N/A</v>
      </c>
      <c r="E617" s="16">
        <v>37365</v>
      </c>
      <c r="F617" s="15" t="e">
        <v>#N/A</v>
      </c>
    </row>
    <row r="618" spans="3:6" x14ac:dyDescent="0.25">
      <c r="C618" s="17"/>
      <c r="D618" s="15" t="e">
        <v>#N/A</v>
      </c>
      <c r="E618" s="16">
        <v>37368</v>
      </c>
      <c r="F618" s="15" t="e">
        <v>#N/A</v>
      </c>
    </row>
    <row r="619" spans="3:6" x14ac:dyDescent="0.25">
      <c r="C619" s="17"/>
      <c r="D619" s="15" t="e">
        <v>#N/A</v>
      </c>
      <c r="E619" s="16">
        <v>37369</v>
      </c>
      <c r="F619" s="15" t="e">
        <v>#N/A</v>
      </c>
    </row>
    <row r="620" spans="3:6" x14ac:dyDescent="0.25">
      <c r="C620" s="17"/>
      <c r="D620" s="15" t="e">
        <v>#N/A</v>
      </c>
      <c r="E620" s="16">
        <v>37370</v>
      </c>
      <c r="F620" s="15" t="e">
        <v>#N/A</v>
      </c>
    </row>
    <row r="621" spans="3:6" x14ac:dyDescent="0.25">
      <c r="C621" s="17"/>
      <c r="D621" s="15" t="e">
        <v>#N/A</v>
      </c>
      <c r="E621" s="16">
        <v>37371</v>
      </c>
      <c r="F621" s="15" t="e">
        <v>#N/A</v>
      </c>
    </row>
    <row r="622" spans="3:6" x14ac:dyDescent="0.25">
      <c r="C622" s="17"/>
      <c r="D622" s="15" t="e">
        <v>#N/A</v>
      </c>
      <c r="E622" s="16">
        <v>37372</v>
      </c>
      <c r="F622" s="15" t="e">
        <v>#N/A</v>
      </c>
    </row>
    <row r="623" spans="3:6" x14ac:dyDescent="0.25">
      <c r="C623" s="17"/>
      <c r="D623" s="15" t="e">
        <v>#N/A</v>
      </c>
      <c r="E623" s="16">
        <v>37375</v>
      </c>
      <c r="F623" s="15" t="e">
        <v>#N/A</v>
      </c>
    </row>
    <row r="624" spans="3:6" x14ac:dyDescent="0.25">
      <c r="C624" s="17"/>
      <c r="D624" s="15" t="e">
        <v>#N/A</v>
      </c>
      <c r="E624" s="16">
        <v>37376</v>
      </c>
      <c r="F624" s="15" t="e">
        <v>#N/A</v>
      </c>
    </row>
    <row r="625" spans="3:6" x14ac:dyDescent="0.25">
      <c r="C625" s="17"/>
      <c r="D625" s="15" t="e">
        <v>#N/A</v>
      </c>
      <c r="E625" s="16">
        <v>37377</v>
      </c>
      <c r="F625" s="15" t="e">
        <v>#N/A</v>
      </c>
    </row>
    <row r="626" spans="3:6" x14ac:dyDescent="0.25">
      <c r="C626" s="17"/>
      <c r="D626" s="15" t="e">
        <v>#N/A</v>
      </c>
      <c r="E626" s="16">
        <v>37378</v>
      </c>
      <c r="F626" s="15" t="e">
        <v>#N/A</v>
      </c>
    </row>
    <row r="627" spans="3:6" x14ac:dyDescent="0.25">
      <c r="C627" s="17"/>
      <c r="D627" s="15" t="e">
        <v>#N/A</v>
      </c>
      <c r="E627" s="16">
        <v>37379</v>
      </c>
      <c r="F627" s="15" t="e">
        <v>#N/A</v>
      </c>
    </row>
    <row r="628" spans="3:6" x14ac:dyDescent="0.25">
      <c r="C628" s="17"/>
      <c r="D628" s="15" t="e">
        <v>#N/A</v>
      </c>
      <c r="E628" s="16">
        <v>37382</v>
      </c>
      <c r="F628" s="15" t="e">
        <v>#N/A</v>
      </c>
    </row>
    <row r="629" spans="3:6" x14ac:dyDescent="0.25">
      <c r="C629" s="17"/>
      <c r="D629" s="15" t="e">
        <v>#N/A</v>
      </c>
      <c r="E629" s="16">
        <v>37383</v>
      </c>
      <c r="F629" s="15" t="e">
        <v>#N/A</v>
      </c>
    </row>
    <row r="630" spans="3:6" x14ac:dyDescent="0.25">
      <c r="C630" s="17"/>
      <c r="D630" s="15" t="e">
        <v>#N/A</v>
      </c>
      <c r="E630" s="16">
        <v>37384</v>
      </c>
      <c r="F630" s="15" t="e">
        <v>#N/A</v>
      </c>
    </row>
    <row r="631" spans="3:6" x14ac:dyDescent="0.25">
      <c r="C631" s="17"/>
      <c r="D631" s="15" t="e">
        <v>#N/A</v>
      </c>
      <c r="E631" s="16">
        <v>37385</v>
      </c>
      <c r="F631" s="15" t="e">
        <v>#N/A</v>
      </c>
    </row>
    <row r="632" spans="3:6" x14ac:dyDescent="0.25">
      <c r="C632" s="17"/>
      <c r="D632" s="15" t="e">
        <v>#N/A</v>
      </c>
      <c r="E632" s="16">
        <v>37386</v>
      </c>
      <c r="F632" s="15" t="e">
        <v>#N/A</v>
      </c>
    </row>
    <row r="633" spans="3:6" x14ac:dyDescent="0.25">
      <c r="C633" s="17"/>
      <c r="D633" s="15" t="e">
        <v>#N/A</v>
      </c>
      <c r="E633" s="16">
        <v>37389</v>
      </c>
      <c r="F633" s="15" t="e">
        <v>#N/A</v>
      </c>
    </row>
    <row r="634" spans="3:6" x14ac:dyDescent="0.25">
      <c r="C634" s="17"/>
      <c r="D634" s="15" t="e">
        <v>#N/A</v>
      </c>
      <c r="E634" s="16">
        <v>37390</v>
      </c>
      <c r="F634" s="15" t="e">
        <v>#N/A</v>
      </c>
    </row>
    <row r="635" spans="3:6" x14ac:dyDescent="0.25">
      <c r="C635" s="17"/>
      <c r="D635" s="15" t="e">
        <v>#N/A</v>
      </c>
      <c r="E635" s="16">
        <v>37391</v>
      </c>
      <c r="F635" s="15" t="e">
        <v>#N/A</v>
      </c>
    </row>
    <row r="636" spans="3:6" x14ac:dyDescent="0.25">
      <c r="C636" s="17"/>
      <c r="D636" s="15" t="e">
        <v>#N/A</v>
      </c>
      <c r="E636" s="16">
        <v>37392</v>
      </c>
      <c r="F636" s="15" t="e">
        <v>#N/A</v>
      </c>
    </row>
    <row r="637" spans="3:6" x14ac:dyDescent="0.25">
      <c r="C637" s="17"/>
      <c r="D637" s="15" t="e">
        <v>#N/A</v>
      </c>
      <c r="E637" s="16">
        <v>37393</v>
      </c>
      <c r="F637" s="15" t="e">
        <v>#N/A</v>
      </c>
    </row>
    <row r="638" spans="3:6" x14ac:dyDescent="0.25">
      <c r="C638" s="17"/>
      <c r="D638" s="15" t="e">
        <v>#N/A</v>
      </c>
      <c r="E638" s="16">
        <v>37396</v>
      </c>
      <c r="F638" s="15" t="e">
        <v>#N/A</v>
      </c>
    </row>
    <row r="639" spans="3:6" x14ac:dyDescent="0.25">
      <c r="C639" s="17"/>
      <c r="D639" s="15" t="e">
        <v>#N/A</v>
      </c>
      <c r="E639" s="16">
        <v>37397</v>
      </c>
      <c r="F639" s="15" t="e">
        <v>#N/A</v>
      </c>
    </row>
    <row r="640" spans="3:6" x14ac:dyDescent="0.25">
      <c r="C640" s="17"/>
      <c r="D640" s="15" t="e">
        <v>#N/A</v>
      </c>
      <c r="E640" s="16">
        <v>37398</v>
      </c>
      <c r="F640" s="15" t="e">
        <v>#N/A</v>
      </c>
    </row>
    <row r="641" spans="3:6" x14ac:dyDescent="0.25">
      <c r="C641" s="17"/>
      <c r="D641" s="15" t="e">
        <v>#N/A</v>
      </c>
      <c r="E641" s="16">
        <v>37399</v>
      </c>
      <c r="F641" s="15" t="e">
        <v>#N/A</v>
      </c>
    </row>
    <row r="642" spans="3:6" x14ac:dyDescent="0.25">
      <c r="C642" s="17"/>
      <c r="D642" s="15" t="e">
        <v>#N/A</v>
      </c>
      <c r="E642" s="16">
        <v>37400</v>
      </c>
      <c r="F642" s="15" t="e">
        <v>#N/A</v>
      </c>
    </row>
    <row r="643" spans="3:6" x14ac:dyDescent="0.25">
      <c r="C643" s="17"/>
      <c r="D643" s="15" t="e">
        <v>#N/A</v>
      </c>
      <c r="E643" s="16">
        <v>37403</v>
      </c>
      <c r="F643" s="15" t="e">
        <v>#N/A</v>
      </c>
    </row>
    <row r="644" spans="3:6" x14ac:dyDescent="0.25">
      <c r="C644" s="17"/>
      <c r="D644" s="15" t="e">
        <v>#N/A</v>
      </c>
      <c r="E644" s="16">
        <v>37404</v>
      </c>
      <c r="F644" s="15" t="e">
        <v>#N/A</v>
      </c>
    </row>
    <row r="645" spans="3:6" x14ac:dyDescent="0.25">
      <c r="C645" s="17"/>
      <c r="D645" s="15" t="e">
        <v>#N/A</v>
      </c>
      <c r="E645" s="16">
        <v>37405</v>
      </c>
      <c r="F645" s="15" t="e">
        <v>#N/A</v>
      </c>
    </row>
    <row r="646" spans="3:6" x14ac:dyDescent="0.25">
      <c r="C646" s="17"/>
      <c r="D646" s="15" t="e">
        <v>#N/A</v>
      </c>
      <c r="E646" s="16">
        <v>37406</v>
      </c>
      <c r="F646" s="15" t="e">
        <v>#N/A</v>
      </c>
    </row>
    <row r="647" spans="3:6" x14ac:dyDescent="0.25">
      <c r="C647" s="17"/>
      <c r="D647" s="15" t="e">
        <v>#N/A</v>
      </c>
      <c r="E647" s="16">
        <v>37407</v>
      </c>
      <c r="F647" s="15" t="e">
        <v>#N/A</v>
      </c>
    </row>
    <row r="648" spans="3:6" x14ac:dyDescent="0.25">
      <c r="C648" s="17"/>
      <c r="D648" s="15" t="e">
        <v>#N/A</v>
      </c>
      <c r="E648" s="16">
        <v>37410</v>
      </c>
      <c r="F648" s="15" t="e">
        <v>#N/A</v>
      </c>
    </row>
    <row r="649" spans="3:6" x14ac:dyDescent="0.25">
      <c r="C649" s="17"/>
      <c r="D649" s="15" t="e">
        <v>#N/A</v>
      </c>
      <c r="E649" s="16">
        <v>37411</v>
      </c>
      <c r="F649" s="15" t="e">
        <v>#N/A</v>
      </c>
    </row>
    <row r="650" spans="3:6" x14ac:dyDescent="0.25">
      <c r="C650" s="17"/>
      <c r="D650" s="15" t="e">
        <v>#N/A</v>
      </c>
      <c r="E650" s="16">
        <v>37412</v>
      </c>
      <c r="F650" s="15" t="e">
        <v>#N/A</v>
      </c>
    </row>
    <row r="651" spans="3:6" x14ac:dyDescent="0.25">
      <c r="C651" s="17"/>
      <c r="D651" s="15" t="e">
        <v>#N/A</v>
      </c>
      <c r="E651" s="16">
        <v>37413</v>
      </c>
      <c r="F651" s="15" t="e">
        <v>#N/A</v>
      </c>
    </row>
    <row r="652" spans="3:6" x14ac:dyDescent="0.25">
      <c r="C652" s="17"/>
      <c r="D652" s="15" t="e">
        <v>#N/A</v>
      </c>
      <c r="E652" s="16">
        <v>37414</v>
      </c>
      <c r="F652" s="15" t="e">
        <v>#N/A</v>
      </c>
    </row>
    <row r="653" spans="3:6" x14ac:dyDescent="0.25">
      <c r="C653" s="17"/>
      <c r="D653" s="15" t="e">
        <v>#N/A</v>
      </c>
      <c r="E653" s="16">
        <v>37417</v>
      </c>
      <c r="F653" s="15" t="e">
        <v>#N/A</v>
      </c>
    </row>
    <row r="654" spans="3:6" x14ac:dyDescent="0.25">
      <c r="C654" s="17"/>
      <c r="D654" s="15" t="e">
        <v>#N/A</v>
      </c>
      <c r="E654" s="16">
        <v>37418</v>
      </c>
      <c r="F654" s="15" t="e">
        <v>#N/A</v>
      </c>
    </row>
    <row r="655" spans="3:6" x14ac:dyDescent="0.25">
      <c r="C655" s="17"/>
      <c r="D655" s="15" t="e">
        <v>#N/A</v>
      </c>
      <c r="E655" s="16">
        <v>37419</v>
      </c>
      <c r="F655" s="15" t="e">
        <v>#N/A</v>
      </c>
    </row>
    <row r="656" spans="3:6" x14ac:dyDescent="0.25">
      <c r="C656" s="17"/>
      <c r="D656" s="15" t="e">
        <v>#N/A</v>
      </c>
      <c r="E656" s="16">
        <v>37420</v>
      </c>
      <c r="F656" s="15" t="e">
        <v>#N/A</v>
      </c>
    </row>
    <row r="657" spans="3:6" x14ac:dyDescent="0.25">
      <c r="C657" s="17"/>
      <c r="D657" s="15" t="e">
        <v>#N/A</v>
      </c>
      <c r="E657" s="16">
        <v>37421</v>
      </c>
      <c r="F657" s="15" t="e">
        <v>#N/A</v>
      </c>
    </row>
    <row r="658" spans="3:6" x14ac:dyDescent="0.25">
      <c r="C658" s="17"/>
      <c r="D658" s="15" t="e">
        <v>#N/A</v>
      </c>
      <c r="E658" s="16">
        <v>37424</v>
      </c>
      <c r="F658" s="15" t="e">
        <v>#N/A</v>
      </c>
    </row>
    <row r="659" spans="3:6" x14ac:dyDescent="0.25">
      <c r="C659" s="17"/>
      <c r="D659" s="15" t="e">
        <v>#N/A</v>
      </c>
      <c r="E659" s="16">
        <v>37425</v>
      </c>
      <c r="F659" s="15" t="e">
        <v>#N/A</v>
      </c>
    </row>
    <row r="660" spans="3:6" x14ac:dyDescent="0.25">
      <c r="C660" s="17"/>
      <c r="D660" s="15" t="e">
        <v>#N/A</v>
      </c>
      <c r="E660" s="16">
        <v>37426</v>
      </c>
      <c r="F660" s="15" t="e">
        <v>#N/A</v>
      </c>
    </row>
    <row r="661" spans="3:6" x14ac:dyDescent="0.25">
      <c r="C661" s="17"/>
      <c r="D661" s="15" t="e">
        <v>#N/A</v>
      </c>
      <c r="E661" s="16">
        <v>37427</v>
      </c>
      <c r="F661" s="15" t="e">
        <v>#N/A</v>
      </c>
    </row>
    <row r="662" spans="3:6" x14ac:dyDescent="0.25">
      <c r="C662" s="17"/>
      <c r="D662" s="15" t="e">
        <v>#N/A</v>
      </c>
      <c r="E662" s="16">
        <v>37428</v>
      </c>
      <c r="F662" s="15" t="e">
        <v>#N/A</v>
      </c>
    </row>
    <row r="663" spans="3:6" x14ac:dyDescent="0.25">
      <c r="C663" s="17"/>
      <c r="D663" s="15" t="e">
        <v>#N/A</v>
      </c>
      <c r="E663" s="16">
        <v>37431</v>
      </c>
      <c r="F663" s="15" t="e">
        <v>#N/A</v>
      </c>
    </row>
    <row r="664" spans="3:6" x14ac:dyDescent="0.25">
      <c r="C664" s="17"/>
      <c r="D664" s="15" t="e">
        <v>#N/A</v>
      </c>
      <c r="E664" s="16">
        <v>37432</v>
      </c>
      <c r="F664" s="15" t="e">
        <v>#N/A</v>
      </c>
    </row>
    <row r="665" spans="3:6" x14ac:dyDescent="0.25">
      <c r="C665" s="17"/>
      <c r="D665" s="15" t="e">
        <v>#N/A</v>
      </c>
      <c r="E665" s="16">
        <v>37433</v>
      </c>
      <c r="F665" s="15" t="e">
        <v>#N/A</v>
      </c>
    </row>
    <row r="666" spans="3:6" x14ac:dyDescent="0.25">
      <c r="C666" s="17"/>
      <c r="D666" s="15" t="e">
        <v>#N/A</v>
      </c>
      <c r="E666" s="16">
        <v>37434</v>
      </c>
      <c r="F666" s="15" t="e">
        <v>#N/A</v>
      </c>
    </row>
    <row r="667" spans="3:6" x14ac:dyDescent="0.25">
      <c r="C667" s="18" t="s">
        <v>35</v>
      </c>
      <c r="D667" s="15" t="e">
        <v>#N/A</v>
      </c>
      <c r="E667" s="16">
        <v>37435</v>
      </c>
      <c r="F667" s="15" t="e">
        <v>#N/A</v>
      </c>
    </row>
    <row r="668" spans="3:6" x14ac:dyDescent="0.25">
      <c r="C668" s="17"/>
      <c r="D668" s="15" t="e">
        <v>#N/A</v>
      </c>
      <c r="E668" s="16">
        <v>37438</v>
      </c>
      <c r="F668" s="15" t="e">
        <v>#N/A</v>
      </c>
    </row>
    <row r="669" spans="3:6" x14ac:dyDescent="0.25">
      <c r="C669" s="17"/>
      <c r="D669" s="15" t="e">
        <v>#N/A</v>
      </c>
      <c r="E669" s="16">
        <v>37439</v>
      </c>
      <c r="F669" s="15" t="e">
        <v>#N/A</v>
      </c>
    </row>
    <row r="670" spans="3:6" x14ac:dyDescent="0.25">
      <c r="C670" s="17"/>
      <c r="D670" s="15" t="e">
        <v>#N/A</v>
      </c>
      <c r="E670" s="16">
        <v>37440</v>
      </c>
      <c r="F670" s="15" t="e">
        <v>#N/A</v>
      </c>
    </row>
    <row r="671" spans="3:6" x14ac:dyDescent="0.25">
      <c r="C671" s="17"/>
      <c r="D671" s="15" t="e">
        <v>#N/A</v>
      </c>
      <c r="E671" s="16">
        <v>37441</v>
      </c>
      <c r="F671" s="15" t="e">
        <v>#N/A</v>
      </c>
    </row>
    <row r="672" spans="3:6" x14ac:dyDescent="0.25">
      <c r="C672" s="17"/>
      <c r="D672" s="15" t="e">
        <v>#N/A</v>
      </c>
      <c r="E672" s="16">
        <v>37442</v>
      </c>
      <c r="F672" s="15" t="e">
        <v>#N/A</v>
      </c>
    </row>
    <row r="673" spans="3:6" x14ac:dyDescent="0.25">
      <c r="C673" s="17"/>
      <c r="D673" s="15" t="e">
        <v>#N/A</v>
      </c>
      <c r="E673" s="16">
        <v>37445</v>
      </c>
      <c r="F673" s="15" t="e">
        <v>#N/A</v>
      </c>
    </row>
    <row r="674" spans="3:6" x14ac:dyDescent="0.25">
      <c r="C674" s="17"/>
      <c r="D674" s="15" t="e">
        <v>#N/A</v>
      </c>
      <c r="E674" s="16">
        <v>37446</v>
      </c>
      <c r="F674" s="15" t="e">
        <v>#N/A</v>
      </c>
    </row>
    <row r="675" spans="3:6" x14ac:dyDescent="0.25">
      <c r="C675" s="17"/>
      <c r="D675" s="15" t="e">
        <v>#N/A</v>
      </c>
      <c r="E675" s="16">
        <v>37447</v>
      </c>
      <c r="F675" s="15" t="e">
        <v>#N/A</v>
      </c>
    </row>
    <row r="676" spans="3:6" x14ac:dyDescent="0.25">
      <c r="C676" s="17"/>
      <c r="D676" s="15" t="e">
        <v>#N/A</v>
      </c>
      <c r="E676" s="16">
        <v>37448</v>
      </c>
      <c r="F676" s="15" t="e">
        <v>#N/A</v>
      </c>
    </row>
    <row r="677" spans="3:6" x14ac:dyDescent="0.25">
      <c r="C677" s="17"/>
      <c r="D677" s="15" t="e">
        <v>#N/A</v>
      </c>
      <c r="E677" s="16">
        <v>37449</v>
      </c>
      <c r="F677" s="15" t="e">
        <v>#N/A</v>
      </c>
    </row>
    <row r="678" spans="3:6" x14ac:dyDescent="0.25">
      <c r="C678" s="17"/>
      <c r="D678" s="15" t="e">
        <v>#N/A</v>
      </c>
      <c r="E678" s="16">
        <v>37452</v>
      </c>
      <c r="F678" s="15" t="e">
        <v>#N/A</v>
      </c>
    </row>
    <row r="679" spans="3:6" x14ac:dyDescent="0.25">
      <c r="C679" s="17"/>
      <c r="D679" s="15" t="e">
        <v>#N/A</v>
      </c>
      <c r="E679" s="16">
        <v>37453</v>
      </c>
      <c r="F679" s="15" t="e">
        <v>#N/A</v>
      </c>
    </row>
    <row r="680" spans="3:6" x14ac:dyDescent="0.25">
      <c r="C680" s="17"/>
      <c r="D680" s="15" t="e">
        <v>#N/A</v>
      </c>
      <c r="E680" s="16">
        <v>37454</v>
      </c>
      <c r="F680" s="15" t="e">
        <v>#N/A</v>
      </c>
    </row>
    <row r="681" spans="3:6" x14ac:dyDescent="0.25">
      <c r="C681" s="17"/>
      <c r="D681" s="15" t="e">
        <v>#N/A</v>
      </c>
      <c r="E681" s="16">
        <v>37455</v>
      </c>
      <c r="F681" s="15" t="e">
        <v>#N/A</v>
      </c>
    </row>
    <row r="682" spans="3:6" x14ac:dyDescent="0.25">
      <c r="C682" s="17"/>
      <c r="D682" s="15" t="e">
        <v>#N/A</v>
      </c>
      <c r="E682" s="16">
        <v>37456</v>
      </c>
      <c r="F682" s="15" t="e">
        <v>#N/A</v>
      </c>
    </row>
    <row r="683" spans="3:6" x14ac:dyDescent="0.25">
      <c r="C683" s="17"/>
      <c r="D683" s="15" t="e">
        <v>#N/A</v>
      </c>
      <c r="E683" s="16">
        <v>37459</v>
      </c>
      <c r="F683" s="15" t="e">
        <v>#N/A</v>
      </c>
    </row>
    <row r="684" spans="3:6" x14ac:dyDescent="0.25">
      <c r="C684" s="17"/>
      <c r="D684" s="15" t="e">
        <v>#N/A</v>
      </c>
      <c r="E684" s="16">
        <v>37460</v>
      </c>
      <c r="F684" s="15" t="e">
        <v>#N/A</v>
      </c>
    </row>
    <row r="685" spans="3:6" x14ac:dyDescent="0.25">
      <c r="C685" s="17"/>
      <c r="D685" s="15" t="e">
        <v>#N/A</v>
      </c>
      <c r="E685" s="16">
        <v>37461</v>
      </c>
      <c r="F685" s="15" t="e">
        <v>#N/A</v>
      </c>
    </row>
    <row r="686" spans="3:6" x14ac:dyDescent="0.25">
      <c r="C686" s="17"/>
      <c r="D686" s="15" t="e">
        <v>#N/A</v>
      </c>
      <c r="E686" s="16">
        <v>37462</v>
      </c>
      <c r="F686" s="15" t="e">
        <v>#N/A</v>
      </c>
    </row>
    <row r="687" spans="3:6" x14ac:dyDescent="0.25">
      <c r="C687" s="17"/>
      <c r="D687" s="15" t="e">
        <v>#N/A</v>
      </c>
      <c r="E687" s="16">
        <v>37463</v>
      </c>
      <c r="F687" s="15" t="e">
        <v>#N/A</v>
      </c>
    </row>
    <row r="688" spans="3:6" x14ac:dyDescent="0.25">
      <c r="C688" s="17"/>
      <c r="D688" s="15" t="e">
        <v>#N/A</v>
      </c>
      <c r="E688" s="16">
        <v>37466</v>
      </c>
      <c r="F688" s="15" t="e">
        <v>#N/A</v>
      </c>
    </row>
    <row r="689" spans="3:6" x14ac:dyDescent="0.25">
      <c r="C689" s="17"/>
      <c r="D689" s="15" t="e">
        <v>#N/A</v>
      </c>
      <c r="E689" s="16">
        <v>37467</v>
      </c>
      <c r="F689" s="15" t="e">
        <v>#N/A</v>
      </c>
    </row>
    <row r="690" spans="3:6" x14ac:dyDescent="0.25">
      <c r="C690" s="17"/>
      <c r="D690" s="15" t="e">
        <v>#N/A</v>
      </c>
      <c r="E690" s="16">
        <v>37468</v>
      </c>
      <c r="F690" s="15" t="e">
        <v>#N/A</v>
      </c>
    </row>
    <row r="691" spans="3:6" x14ac:dyDescent="0.25">
      <c r="C691" s="17"/>
      <c r="D691" s="15" t="e">
        <v>#N/A</v>
      </c>
      <c r="E691" s="16">
        <v>37469</v>
      </c>
      <c r="F691" s="15" t="e">
        <v>#N/A</v>
      </c>
    </row>
    <row r="692" spans="3:6" x14ac:dyDescent="0.25">
      <c r="C692" s="17"/>
      <c r="D692" s="15" t="e">
        <v>#N/A</v>
      </c>
      <c r="E692" s="16">
        <v>37470</v>
      </c>
      <c r="F692" s="15" t="e">
        <v>#N/A</v>
      </c>
    </row>
    <row r="693" spans="3:6" x14ac:dyDescent="0.25">
      <c r="C693" s="17"/>
      <c r="D693" s="15" t="e">
        <v>#N/A</v>
      </c>
      <c r="E693" s="16">
        <v>37473</v>
      </c>
      <c r="F693" s="15" t="e">
        <v>#N/A</v>
      </c>
    </row>
    <row r="694" spans="3:6" x14ac:dyDescent="0.25">
      <c r="C694" s="17"/>
      <c r="D694" s="15" t="e">
        <v>#N/A</v>
      </c>
      <c r="E694" s="16">
        <v>37474</v>
      </c>
      <c r="F694" s="15" t="e">
        <v>#N/A</v>
      </c>
    </row>
    <row r="695" spans="3:6" x14ac:dyDescent="0.25">
      <c r="C695" s="17"/>
      <c r="D695" s="15" t="e">
        <v>#N/A</v>
      </c>
      <c r="E695" s="16">
        <v>37475</v>
      </c>
      <c r="F695" s="15" t="e">
        <v>#N/A</v>
      </c>
    </row>
    <row r="696" spans="3:6" x14ac:dyDescent="0.25">
      <c r="C696" s="17"/>
      <c r="D696" s="15" t="e">
        <v>#N/A</v>
      </c>
      <c r="E696" s="16">
        <v>37476</v>
      </c>
      <c r="F696" s="15" t="e">
        <v>#N/A</v>
      </c>
    </row>
    <row r="697" spans="3:6" x14ac:dyDescent="0.25">
      <c r="C697" s="17"/>
      <c r="D697" s="15" t="e">
        <v>#N/A</v>
      </c>
      <c r="E697" s="16">
        <v>37477</v>
      </c>
      <c r="F697" s="15" t="e">
        <v>#N/A</v>
      </c>
    </row>
    <row r="698" spans="3:6" x14ac:dyDescent="0.25">
      <c r="C698" s="17"/>
      <c r="D698" s="15" t="e">
        <v>#N/A</v>
      </c>
      <c r="E698" s="16">
        <v>37480</v>
      </c>
      <c r="F698" s="15" t="e">
        <v>#N/A</v>
      </c>
    </row>
    <row r="699" spans="3:6" x14ac:dyDescent="0.25">
      <c r="C699" s="17"/>
      <c r="D699" s="15" t="e">
        <v>#N/A</v>
      </c>
      <c r="E699" s="16">
        <v>37481</v>
      </c>
      <c r="F699" s="15" t="e">
        <v>#N/A</v>
      </c>
    </row>
    <row r="700" spans="3:6" x14ac:dyDescent="0.25">
      <c r="C700" s="17"/>
      <c r="D700" s="15" t="e">
        <v>#N/A</v>
      </c>
      <c r="E700" s="16">
        <v>37482</v>
      </c>
      <c r="F700" s="15" t="e">
        <v>#N/A</v>
      </c>
    </row>
    <row r="701" spans="3:6" x14ac:dyDescent="0.25">
      <c r="C701" s="17"/>
      <c r="D701" s="15" t="e">
        <v>#N/A</v>
      </c>
      <c r="E701" s="16">
        <v>37483</v>
      </c>
      <c r="F701" s="15" t="e">
        <v>#N/A</v>
      </c>
    </row>
    <row r="702" spans="3:6" x14ac:dyDescent="0.25">
      <c r="C702" s="17"/>
      <c r="D702" s="15" t="e">
        <v>#N/A</v>
      </c>
      <c r="E702" s="16">
        <v>37484</v>
      </c>
      <c r="F702" s="15" t="e">
        <v>#N/A</v>
      </c>
    </row>
    <row r="703" spans="3:6" x14ac:dyDescent="0.25">
      <c r="C703" s="17"/>
      <c r="D703" s="15" t="e">
        <v>#N/A</v>
      </c>
      <c r="E703" s="16">
        <v>37487</v>
      </c>
      <c r="F703" s="15" t="e">
        <v>#N/A</v>
      </c>
    </row>
    <row r="704" spans="3:6" x14ac:dyDescent="0.25">
      <c r="C704" s="17"/>
      <c r="D704" s="15" t="e">
        <v>#N/A</v>
      </c>
      <c r="E704" s="16">
        <v>37488</v>
      </c>
      <c r="F704" s="15" t="e">
        <v>#N/A</v>
      </c>
    </row>
    <row r="705" spans="3:6" x14ac:dyDescent="0.25">
      <c r="C705" s="17"/>
      <c r="D705" s="15" t="e">
        <v>#N/A</v>
      </c>
      <c r="E705" s="16">
        <v>37489</v>
      </c>
      <c r="F705" s="15" t="e">
        <v>#N/A</v>
      </c>
    </row>
    <row r="706" spans="3:6" x14ac:dyDescent="0.25">
      <c r="C706" s="17"/>
      <c r="D706" s="15" t="e">
        <v>#N/A</v>
      </c>
      <c r="E706" s="16">
        <v>37490</v>
      </c>
      <c r="F706" s="15" t="e">
        <v>#N/A</v>
      </c>
    </row>
    <row r="707" spans="3:6" x14ac:dyDescent="0.25">
      <c r="C707" s="17"/>
      <c r="D707" s="15" t="e">
        <v>#N/A</v>
      </c>
      <c r="E707" s="16">
        <v>37491</v>
      </c>
      <c r="F707" s="15" t="e">
        <v>#N/A</v>
      </c>
    </row>
    <row r="708" spans="3:6" x14ac:dyDescent="0.25">
      <c r="C708" s="17"/>
      <c r="D708" s="15" t="e">
        <v>#N/A</v>
      </c>
      <c r="E708" s="16">
        <v>37494</v>
      </c>
      <c r="F708" s="15" t="e">
        <v>#N/A</v>
      </c>
    </row>
    <row r="709" spans="3:6" x14ac:dyDescent="0.25">
      <c r="C709" s="17"/>
      <c r="D709" s="15" t="e">
        <v>#N/A</v>
      </c>
      <c r="E709" s="16">
        <v>37495</v>
      </c>
      <c r="F709" s="15" t="e">
        <v>#N/A</v>
      </c>
    </row>
    <row r="710" spans="3:6" x14ac:dyDescent="0.25">
      <c r="C710" s="17"/>
      <c r="D710" s="15" t="e">
        <v>#N/A</v>
      </c>
      <c r="E710" s="16">
        <v>37496</v>
      </c>
      <c r="F710" s="15" t="e">
        <v>#N/A</v>
      </c>
    </row>
    <row r="711" spans="3:6" x14ac:dyDescent="0.25">
      <c r="C711" s="17"/>
      <c r="D711" s="15" t="e">
        <v>#N/A</v>
      </c>
      <c r="E711" s="16">
        <v>37497</v>
      </c>
      <c r="F711" s="15" t="e">
        <v>#N/A</v>
      </c>
    </row>
    <row r="712" spans="3:6" x14ac:dyDescent="0.25">
      <c r="C712" s="17"/>
      <c r="D712" s="15" t="e">
        <v>#N/A</v>
      </c>
      <c r="E712" s="16">
        <v>37498</v>
      </c>
      <c r="F712" s="15" t="e">
        <v>#N/A</v>
      </c>
    </row>
    <row r="713" spans="3:6" x14ac:dyDescent="0.25">
      <c r="C713" s="17"/>
      <c r="D713" s="15" t="e">
        <v>#N/A</v>
      </c>
      <c r="E713" s="16">
        <v>37501</v>
      </c>
      <c r="F713" s="15" t="e">
        <v>#N/A</v>
      </c>
    </row>
    <row r="714" spans="3:6" x14ac:dyDescent="0.25">
      <c r="C714" s="17"/>
      <c r="D714" s="15" t="e">
        <v>#N/A</v>
      </c>
      <c r="E714" s="16">
        <v>37502</v>
      </c>
      <c r="F714" s="15" t="e">
        <v>#N/A</v>
      </c>
    </row>
    <row r="715" spans="3:6" x14ac:dyDescent="0.25">
      <c r="C715" s="17"/>
      <c r="D715" s="15" t="e">
        <v>#N/A</v>
      </c>
      <c r="E715" s="16">
        <v>37503</v>
      </c>
      <c r="F715" s="15" t="e">
        <v>#N/A</v>
      </c>
    </row>
    <row r="716" spans="3:6" x14ac:dyDescent="0.25">
      <c r="C716" s="17"/>
      <c r="D716" s="15" t="e">
        <v>#N/A</v>
      </c>
      <c r="E716" s="16">
        <v>37504</v>
      </c>
      <c r="F716" s="15" t="e">
        <v>#N/A</v>
      </c>
    </row>
    <row r="717" spans="3:6" x14ac:dyDescent="0.25">
      <c r="C717" s="17"/>
      <c r="D717" s="15" t="e">
        <v>#N/A</v>
      </c>
      <c r="E717" s="16">
        <v>37505</v>
      </c>
      <c r="F717" s="15" t="e">
        <v>#N/A</v>
      </c>
    </row>
    <row r="718" spans="3:6" x14ac:dyDescent="0.25">
      <c r="C718" s="17"/>
      <c r="D718" s="15" t="e">
        <v>#N/A</v>
      </c>
      <c r="E718" s="16">
        <v>37508</v>
      </c>
      <c r="F718" s="15" t="e">
        <v>#N/A</v>
      </c>
    </row>
    <row r="719" spans="3:6" x14ac:dyDescent="0.25">
      <c r="C719" s="17"/>
      <c r="D719" s="15" t="e">
        <v>#N/A</v>
      </c>
      <c r="E719" s="16">
        <v>37509</v>
      </c>
      <c r="F719" s="15" t="e">
        <v>#N/A</v>
      </c>
    </row>
    <row r="720" spans="3:6" x14ac:dyDescent="0.25">
      <c r="C720" s="17"/>
      <c r="D720" s="15" t="e">
        <v>#N/A</v>
      </c>
      <c r="E720" s="16">
        <v>37510</v>
      </c>
      <c r="F720" s="15" t="e">
        <v>#N/A</v>
      </c>
    </row>
    <row r="721" spans="3:6" x14ac:dyDescent="0.25">
      <c r="C721" s="17"/>
      <c r="D721" s="15" t="e">
        <v>#N/A</v>
      </c>
      <c r="E721" s="16">
        <v>37511</v>
      </c>
      <c r="F721" s="15" t="e">
        <v>#N/A</v>
      </c>
    </row>
    <row r="722" spans="3:6" x14ac:dyDescent="0.25">
      <c r="C722" s="17"/>
      <c r="D722" s="15" t="e">
        <v>#N/A</v>
      </c>
      <c r="E722" s="16">
        <v>37512</v>
      </c>
      <c r="F722" s="15" t="e">
        <v>#N/A</v>
      </c>
    </row>
    <row r="723" spans="3:6" x14ac:dyDescent="0.25">
      <c r="C723" s="17"/>
      <c r="D723" s="15" t="e">
        <v>#N/A</v>
      </c>
      <c r="E723" s="16">
        <v>37515</v>
      </c>
      <c r="F723" s="15" t="e">
        <v>#N/A</v>
      </c>
    </row>
    <row r="724" spans="3:6" x14ac:dyDescent="0.25">
      <c r="C724" s="17"/>
      <c r="D724" s="15" t="e">
        <v>#N/A</v>
      </c>
      <c r="E724" s="16">
        <v>37516</v>
      </c>
      <c r="F724" s="15" t="e">
        <v>#N/A</v>
      </c>
    </row>
    <row r="725" spans="3:6" x14ac:dyDescent="0.25">
      <c r="C725" s="17"/>
      <c r="D725" s="15" t="e">
        <v>#N/A</v>
      </c>
      <c r="E725" s="16">
        <v>37517</v>
      </c>
      <c r="F725" s="15" t="e">
        <v>#N/A</v>
      </c>
    </row>
    <row r="726" spans="3:6" x14ac:dyDescent="0.25">
      <c r="C726" s="17"/>
      <c r="D726" s="15" t="e">
        <v>#N/A</v>
      </c>
      <c r="E726" s="16">
        <v>37518</v>
      </c>
      <c r="F726" s="15" t="e">
        <v>#N/A</v>
      </c>
    </row>
    <row r="727" spans="3:6" x14ac:dyDescent="0.25">
      <c r="C727" s="17"/>
      <c r="D727" s="15" t="e">
        <v>#N/A</v>
      </c>
      <c r="E727" s="16">
        <v>37519</v>
      </c>
      <c r="F727" s="15" t="e">
        <v>#N/A</v>
      </c>
    </row>
    <row r="728" spans="3:6" x14ac:dyDescent="0.25">
      <c r="C728" s="17"/>
      <c r="D728" s="15" t="e">
        <v>#N/A</v>
      </c>
      <c r="E728" s="16">
        <v>37522</v>
      </c>
      <c r="F728" s="15" t="e">
        <v>#N/A</v>
      </c>
    </row>
    <row r="729" spans="3:6" x14ac:dyDescent="0.25">
      <c r="C729" s="17"/>
      <c r="D729" s="15" t="e">
        <v>#N/A</v>
      </c>
      <c r="E729" s="16">
        <v>37523</v>
      </c>
      <c r="F729" s="15" t="e">
        <v>#N/A</v>
      </c>
    </row>
    <row r="730" spans="3:6" x14ac:dyDescent="0.25">
      <c r="C730" s="17"/>
      <c r="D730" s="15" t="e">
        <v>#N/A</v>
      </c>
      <c r="E730" s="16">
        <v>37524</v>
      </c>
      <c r="F730" s="15" t="e">
        <v>#N/A</v>
      </c>
    </row>
    <row r="731" spans="3:6" x14ac:dyDescent="0.25">
      <c r="C731" s="17"/>
      <c r="D731" s="15" t="e">
        <v>#N/A</v>
      </c>
      <c r="E731" s="16">
        <v>37525</v>
      </c>
      <c r="F731" s="15" t="e">
        <v>#N/A</v>
      </c>
    </row>
    <row r="732" spans="3:6" x14ac:dyDescent="0.25">
      <c r="C732" s="17"/>
      <c r="D732" s="15" t="e">
        <v>#N/A</v>
      </c>
      <c r="E732" s="16">
        <v>37526</v>
      </c>
      <c r="F732" s="15" t="e">
        <v>#N/A</v>
      </c>
    </row>
    <row r="733" spans="3:6" x14ac:dyDescent="0.25">
      <c r="C733" s="17"/>
      <c r="D733" s="15" t="e">
        <v>#N/A</v>
      </c>
      <c r="E733" s="16">
        <v>37529</v>
      </c>
      <c r="F733" s="15" t="e">
        <v>#N/A</v>
      </c>
    </row>
    <row r="734" spans="3:6" x14ac:dyDescent="0.25">
      <c r="C734" s="17"/>
      <c r="D734" s="15" t="e">
        <v>#N/A</v>
      </c>
      <c r="E734" s="16">
        <v>37530</v>
      </c>
      <c r="F734" s="15" t="e">
        <v>#N/A</v>
      </c>
    </row>
    <row r="735" spans="3:6" x14ac:dyDescent="0.25">
      <c r="C735" s="17"/>
      <c r="D735" s="15" t="e">
        <v>#N/A</v>
      </c>
      <c r="E735" s="16">
        <v>37531</v>
      </c>
      <c r="F735" s="15" t="e">
        <v>#N/A</v>
      </c>
    </row>
    <row r="736" spans="3:6" x14ac:dyDescent="0.25">
      <c r="C736" s="17"/>
      <c r="D736" s="15" t="e">
        <v>#N/A</v>
      </c>
      <c r="E736" s="16">
        <v>37532</v>
      </c>
      <c r="F736" s="15" t="e">
        <v>#N/A</v>
      </c>
    </row>
    <row r="737" spans="3:6" x14ac:dyDescent="0.25">
      <c r="C737" s="17"/>
      <c r="D737" s="15" t="e">
        <v>#N/A</v>
      </c>
      <c r="E737" s="16">
        <v>37533</v>
      </c>
      <c r="F737" s="15" t="e">
        <v>#N/A</v>
      </c>
    </row>
    <row r="738" spans="3:6" x14ac:dyDescent="0.25">
      <c r="C738" s="17"/>
      <c r="D738" s="15" t="e">
        <v>#N/A</v>
      </c>
      <c r="E738" s="16">
        <v>37536</v>
      </c>
      <c r="F738" s="15" t="e">
        <v>#N/A</v>
      </c>
    </row>
    <row r="739" spans="3:6" x14ac:dyDescent="0.25">
      <c r="C739" s="17"/>
      <c r="D739" s="15" t="e">
        <v>#N/A</v>
      </c>
      <c r="E739" s="16">
        <v>37537</v>
      </c>
      <c r="F739" s="15" t="e">
        <v>#N/A</v>
      </c>
    </row>
    <row r="740" spans="3:6" x14ac:dyDescent="0.25">
      <c r="C740" s="17"/>
      <c r="D740" s="15" t="e">
        <v>#N/A</v>
      </c>
      <c r="E740" s="16">
        <v>37538</v>
      </c>
      <c r="F740" s="15" t="e">
        <v>#N/A</v>
      </c>
    </row>
    <row r="741" spans="3:6" x14ac:dyDescent="0.25">
      <c r="C741" s="17"/>
      <c r="D741" s="15" t="e">
        <v>#N/A</v>
      </c>
      <c r="E741" s="16">
        <v>37539</v>
      </c>
      <c r="F741" s="15" t="e">
        <v>#N/A</v>
      </c>
    </row>
    <row r="742" spans="3:6" x14ac:dyDescent="0.25">
      <c r="C742" s="17"/>
      <c r="D742" s="15" t="e">
        <v>#N/A</v>
      </c>
      <c r="E742" s="16">
        <v>37540</v>
      </c>
      <c r="F742" s="15" t="e">
        <v>#N/A</v>
      </c>
    </row>
    <row r="743" spans="3:6" x14ac:dyDescent="0.25">
      <c r="C743" s="17"/>
      <c r="D743" s="15" t="e">
        <v>#N/A</v>
      </c>
      <c r="E743" s="16">
        <v>37543</v>
      </c>
      <c r="F743" s="15" t="e">
        <v>#N/A</v>
      </c>
    </row>
    <row r="744" spans="3:6" x14ac:dyDescent="0.25">
      <c r="C744" s="17"/>
      <c r="D744" s="15" t="e">
        <v>#N/A</v>
      </c>
      <c r="E744" s="16">
        <v>37544</v>
      </c>
      <c r="F744" s="15" t="e">
        <v>#N/A</v>
      </c>
    </row>
    <row r="745" spans="3:6" x14ac:dyDescent="0.25">
      <c r="C745" s="17"/>
      <c r="D745" s="15" t="e">
        <v>#N/A</v>
      </c>
      <c r="E745" s="16">
        <v>37545</v>
      </c>
      <c r="F745" s="15" t="e">
        <v>#N/A</v>
      </c>
    </row>
    <row r="746" spans="3:6" x14ac:dyDescent="0.25">
      <c r="C746" s="17"/>
      <c r="D746" s="15" t="e">
        <v>#N/A</v>
      </c>
      <c r="E746" s="16">
        <v>37546</v>
      </c>
      <c r="F746" s="15" t="e">
        <v>#N/A</v>
      </c>
    </row>
    <row r="747" spans="3:6" x14ac:dyDescent="0.25">
      <c r="C747" s="17"/>
      <c r="D747" s="15" t="e">
        <v>#N/A</v>
      </c>
      <c r="E747" s="16">
        <v>37547</v>
      </c>
      <c r="F747" s="15" t="e">
        <v>#N/A</v>
      </c>
    </row>
    <row r="748" spans="3:6" x14ac:dyDescent="0.25">
      <c r="C748" s="17"/>
      <c r="D748" s="15" t="e">
        <v>#N/A</v>
      </c>
      <c r="E748" s="16">
        <v>37550</v>
      </c>
      <c r="F748" s="15" t="e">
        <v>#N/A</v>
      </c>
    </row>
    <row r="749" spans="3:6" x14ac:dyDescent="0.25">
      <c r="C749" s="17"/>
      <c r="D749" s="15" t="e">
        <v>#N/A</v>
      </c>
      <c r="E749" s="16">
        <v>37551</v>
      </c>
      <c r="F749" s="15" t="e">
        <v>#N/A</v>
      </c>
    </row>
    <row r="750" spans="3:6" x14ac:dyDescent="0.25">
      <c r="C750" s="17"/>
      <c r="D750" s="15" t="e">
        <v>#N/A</v>
      </c>
      <c r="E750" s="16">
        <v>37552</v>
      </c>
      <c r="F750" s="15" t="e">
        <v>#N/A</v>
      </c>
    </row>
    <row r="751" spans="3:6" x14ac:dyDescent="0.25">
      <c r="C751" s="17"/>
      <c r="D751" s="15" t="e">
        <v>#N/A</v>
      </c>
      <c r="E751" s="16">
        <v>37553</v>
      </c>
      <c r="F751" s="15" t="e">
        <v>#N/A</v>
      </c>
    </row>
    <row r="752" spans="3:6" x14ac:dyDescent="0.25">
      <c r="C752" s="17"/>
      <c r="D752" s="15" t="e">
        <v>#N/A</v>
      </c>
      <c r="E752" s="16">
        <v>37554</v>
      </c>
      <c r="F752" s="15" t="e">
        <v>#N/A</v>
      </c>
    </row>
    <row r="753" spans="3:6" x14ac:dyDescent="0.25">
      <c r="C753" s="17"/>
      <c r="D753" s="15" t="e">
        <v>#N/A</v>
      </c>
      <c r="E753" s="16">
        <v>37557</v>
      </c>
      <c r="F753" s="15" t="e">
        <v>#N/A</v>
      </c>
    </row>
    <row r="754" spans="3:6" x14ac:dyDescent="0.25">
      <c r="C754" s="17"/>
      <c r="D754" s="15" t="e">
        <v>#N/A</v>
      </c>
      <c r="E754" s="16">
        <v>37558</v>
      </c>
      <c r="F754" s="15" t="e">
        <v>#N/A</v>
      </c>
    </row>
    <row r="755" spans="3:6" x14ac:dyDescent="0.25">
      <c r="C755" s="17"/>
      <c r="D755" s="15" t="e">
        <v>#N/A</v>
      </c>
      <c r="E755" s="16">
        <v>37559</v>
      </c>
      <c r="F755" s="15" t="e">
        <v>#N/A</v>
      </c>
    </row>
    <row r="756" spans="3:6" x14ac:dyDescent="0.25">
      <c r="C756" s="17"/>
      <c r="D756" s="15" t="e">
        <v>#N/A</v>
      </c>
      <c r="E756" s="16">
        <v>37560</v>
      </c>
      <c r="F756" s="15" t="e">
        <v>#N/A</v>
      </c>
    </row>
    <row r="757" spans="3:6" x14ac:dyDescent="0.25">
      <c r="C757" s="17"/>
      <c r="D757" s="15" t="e">
        <v>#N/A</v>
      </c>
      <c r="E757" s="16">
        <v>37561</v>
      </c>
      <c r="F757" s="15" t="e">
        <v>#N/A</v>
      </c>
    </row>
    <row r="758" spans="3:6" x14ac:dyDescent="0.25">
      <c r="C758" s="17"/>
      <c r="D758" s="15" t="e">
        <v>#N/A</v>
      </c>
      <c r="E758" s="16">
        <v>37564</v>
      </c>
      <c r="F758" s="15" t="e">
        <v>#N/A</v>
      </c>
    </row>
    <row r="759" spans="3:6" x14ac:dyDescent="0.25">
      <c r="C759" s="17"/>
      <c r="D759" s="15" t="e">
        <v>#N/A</v>
      </c>
      <c r="E759" s="16">
        <v>37565</v>
      </c>
      <c r="F759" s="15" t="e">
        <v>#N/A</v>
      </c>
    </row>
    <row r="760" spans="3:6" x14ac:dyDescent="0.25">
      <c r="C760" s="17"/>
      <c r="D760" s="15" t="e">
        <v>#N/A</v>
      </c>
      <c r="E760" s="16">
        <v>37566</v>
      </c>
      <c r="F760" s="15" t="e">
        <v>#N/A</v>
      </c>
    </row>
    <row r="761" spans="3:6" x14ac:dyDescent="0.25">
      <c r="C761" s="17"/>
      <c r="D761" s="15" t="e">
        <v>#N/A</v>
      </c>
      <c r="E761" s="16">
        <v>37567</v>
      </c>
      <c r="F761" s="15" t="e">
        <v>#N/A</v>
      </c>
    </row>
    <row r="762" spans="3:6" x14ac:dyDescent="0.25">
      <c r="C762" s="17"/>
      <c r="D762" s="15" t="e">
        <v>#N/A</v>
      </c>
      <c r="E762" s="16">
        <v>37568</v>
      </c>
      <c r="F762" s="15" t="e">
        <v>#N/A</v>
      </c>
    </row>
    <row r="763" spans="3:6" x14ac:dyDescent="0.25">
      <c r="C763" s="17"/>
      <c r="D763" s="15" t="e">
        <v>#N/A</v>
      </c>
      <c r="E763" s="16">
        <v>37571</v>
      </c>
      <c r="F763" s="15" t="e">
        <v>#N/A</v>
      </c>
    </row>
    <row r="764" spans="3:6" x14ac:dyDescent="0.25">
      <c r="C764" s="17"/>
      <c r="D764" s="15" t="e">
        <v>#N/A</v>
      </c>
      <c r="E764" s="16">
        <v>37572</v>
      </c>
      <c r="F764" s="15" t="e">
        <v>#N/A</v>
      </c>
    </row>
    <row r="765" spans="3:6" x14ac:dyDescent="0.25">
      <c r="C765" s="17"/>
      <c r="D765" s="15" t="e">
        <v>#N/A</v>
      </c>
      <c r="E765" s="16">
        <v>37573</v>
      </c>
      <c r="F765" s="15" t="e">
        <v>#N/A</v>
      </c>
    </row>
    <row r="766" spans="3:6" x14ac:dyDescent="0.25">
      <c r="C766" s="17"/>
      <c r="D766" s="15" t="e">
        <v>#N/A</v>
      </c>
      <c r="E766" s="16">
        <v>37574</v>
      </c>
      <c r="F766" s="15" t="e">
        <v>#N/A</v>
      </c>
    </row>
    <row r="767" spans="3:6" x14ac:dyDescent="0.25">
      <c r="C767" s="17"/>
      <c r="D767" s="15" t="e">
        <v>#N/A</v>
      </c>
      <c r="E767" s="16">
        <v>37575</v>
      </c>
      <c r="F767" s="15" t="e">
        <v>#N/A</v>
      </c>
    </row>
    <row r="768" spans="3:6" x14ac:dyDescent="0.25">
      <c r="C768" s="17"/>
      <c r="D768" s="15" t="e">
        <v>#N/A</v>
      </c>
      <c r="E768" s="16">
        <v>37578</v>
      </c>
      <c r="F768" s="15" t="e">
        <v>#N/A</v>
      </c>
    </row>
    <row r="769" spans="3:6" x14ac:dyDescent="0.25">
      <c r="C769" s="17"/>
      <c r="D769" s="15" t="e">
        <v>#N/A</v>
      </c>
      <c r="E769" s="16">
        <v>37579</v>
      </c>
      <c r="F769" s="15" t="e">
        <v>#N/A</v>
      </c>
    </row>
    <row r="770" spans="3:6" x14ac:dyDescent="0.25">
      <c r="C770" s="17"/>
      <c r="D770" s="15" t="e">
        <v>#N/A</v>
      </c>
      <c r="E770" s="16">
        <v>37580</v>
      </c>
      <c r="F770" s="15" t="e">
        <v>#N/A</v>
      </c>
    </row>
    <row r="771" spans="3:6" x14ac:dyDescent="0.25">
      <c r="C771" s="17"/>
      <c r="D771" s="15" t="e">
        <v>#N/A</v>
      </c>
      <c r="E771" s="16">
        <v>37581</v>
      </c>
      <c r="F771" s="15" t="e">
        <v>#N/A</v>
      </c>
    </row>
    <row r="772" spans="3:6" x14ac:dyDescent="0.25">
      <c r="C772" s="17"/>
      <c r="D772" s="15" t="e">
        <v>#N/A</v>
      </c>
      <c r="E772" s="16">
        <v>37582</v>
      </c>
      <c r="F772" s="15" t="e">
        <v>#N/A</v>
      </c>
    </row>
    <row r="773" spans="3:6" x14ac:dyDescent="0.25">
      <c r="C773" s="17"/>
      <c r="D773" s="15" t="e">
        <v>#N/A</v>
      </c>
      <c r="E773" s="16">
        <v>37585</v>
      </c>
      <c r="F773" s="15" t="e">
        <v>#N/A</v>
      </c>
    </row>
    <row r="774" spans="3:6" x14ac:dyDescent="0.25">
      <c r="C774" s="17"/>
      <c r="D774" s="15" t="e">
        <v>#N/A</v>
      </c>
      <c r="E774" s="16">
        <v>37586</v>
      </c>
      <c r="F774" s="15" t="e">
        <v>#N/A</v>
      </c>
    </row>
    <row r="775" spans="3:6" x14ac:dyDescent="0.25">
      <c r="C775" s="17"/>
      <c r="D775" s="15" t="e">
        <v>#N/A</v>
      </c>
      <c r="E775" s="16">
        <v>37587</v>
      </c>
      <c r="F775" s="15" t="e">
        <v>#N/A</v>
      </c>
    </row>
    <row r="776" spans="3:6" x14ac:dyDescent="0.25">
      <c r="C776" s="17"/>
      <c r="D776" s="15" t="e">
        <v>#N/A</v>
      </c>
      <c r="E776" s="16">
        <v>37588</v>
      </c>
      <c r="F776" s="15" t="e">
        <v>#N/A</v>
      </c>
    </row>
    <row r="777" spans="3:6" x14ac:dyDescent="0.25">
      <c r="C777" s="17"/>
      <c r="D777" s="15" t="e">
        <v>#N/A</v>
      </c>
      <c r="E777" s="16">
        <v>37589</v>
      </c>
      <c r="F777" s="15" t="e">
        <v>#N/A</v>
      </c>
    </row>
    <row r="778" spans="3:6" x14ac:dyDescent="0.25">
      <c r="C778" s="17"/>
      <c r="D778" s="15" t="e">
        <v>#N/A</v>
      </c>
      <c r="E778" s="16">
        <v>37592</v>
      </c>
      <c r="F778" s="15" t="e">
        <v>#N/A</v>
      </c>
    </row>
    <row r="779" spans="3:6" x14ac:dyDescent="0.25">
      <c r="C779" s="17"/>
      <c r="D779" s="15" t="e">
        <v>#N/A</v>
      </c>
      <c r="E779" s="16">
        <v>37593</v>
      </c>
      <c r="F779" s="15" t="e">
        <v>#N/A</v>
      </c>
    </row>
    <row r="780" spans="3:6" x14ac:dyDescent="0.25">
      <c r="C780" s="17"/>
      <c r="D780" s="15" t="e">
        <v>#N/A</v>
      </c>
      <c r="E780" s="16">
        <v>37594</v>
      </c>
      <c r="F780" s="15" t="e">
        <v>#N/A</v>
      </c>
    </row>
    <row r="781" spans="3:6" x14ac:dyDescent="0.25">
      <c r="C781" s="17"/>
      <c r="D781" s="15" t="e">
        <v>#N/A</v>
      </c>
      <c r="E781" s="16">
        <v>37595</v>
      </c>
      <c r="F781" s="15" t="e">
        <v>#N/A</v>
      </c>
    </row>
    <row r="782" spans="3:6" x14ac:dyDescent="0.25">
      <c r="C782" s="17"/>
      <c r="D782" s="15" t="e">
        <v>#N/A</v>
      </c>
      <c r="E782" s="16">
        <v>37596</v>
      </c>
      <c r="F782" s="15" t="e">
        <v>#N/A</v>
      </c>
    </row>
    <row r="783" spans="3:6" x14ac:dyDescent="0.25">
      <c r="C783" s="17"/>
      <c r="D783" s="15" t="e">
        <v>#N/A</v>
      </c>
      <c r="E783" s="16">
        <v>37599</v>
      </c>
      <c r="F783" s="15" t="e">
        <v>#N/A</v>
      </c>
    </row>
    <row r="784" spans="3:6" x14ac:dyDescent="0.25">
      <c r="C784" s="17"/>
      <c r="D784" s="15" t="e">
        <v>#N/A</v>
      </c>
      <c r="E784" s="16">
        <v>37600</v>
      </c>
      <c r="F784" s="15" t="e">
        <v>#N/A</v>
      </c>
    </row>
    <row r="785" spans="3:6" x14ac:dyDescent="0.25">
      <c r="C785" s="17"/>
      <c r="D785" s="15" t="e">
        <v>#N/A</v>
      </c>
      <c r="E785" s="16">
        <v>37601</v>
      </c>
      <c r="F785" s="15" t="e">
        <v>#N/A</v>
      </c>
    </row>
    <row r="786" spans="3:6" x14ac:dyDescent="0.25">
      <c r="C786" s="17"/>
      <c r="D786" s="15" t="e">
        <v>#N/A</v>
      </c>
      <c r="E786" s="16">
        <v>37602</v>
      </c>
      <c r="F786" s="15" t="e">
        <v>#N/A</v>
      </c>
    </row>
    <row r="787" spans="3:6" x14ac:dyDescent="0.25">
      <c r="C787" s="17"/>
      <c r="D787" s="15" t="e">
        <v>#N/A</v>
      </c>
      <c r="E787" s="16">
        <v>37603</v>
      </c>
      <c r="F787" s="15" t="e">
        <v>#N/A</v>
      </c>
    </row>
    <row r="788" spans="3:6" x14ac:dyDescent="0.25">
      <c r="C788" s="17"/>
      <c r="D788" s="15" t="e">
        <v>#N/A</v>
      </c>
      <c r="E788" s="16">
        <v>37606</v>
      </c>
      <c r="F788" s="15" t="e">
        <v>#N/A</v>
      </c>
    </row>
    <row r="789" spans="3:6" x14ac:dyDescent="0.25">
      <c r="C789" s="17"/>
      <c r="D789" s="15" t="e">
        <v>#N/A</v>
      </c>
      <c r="E789" s="16">
        <v>37607</v>
      </c>
      <c r="F789" s="15" t="e">
        <v>#N/A</v>
      </c>
    </row>
    <row r="790" spans="3:6" x14ac:dyDescent="0.25">
      <c r="C790" s="17"/>
      <c r="D790" s="15" t="e">
        <v>#N/A</v>
      </c>
      <c r="E790" s="16">
        <v>37608</v>
      </c>
      <c r="F790" s="15" t="e">
        <v>#N/A</v>
      </c>
    </row>
    <row r="791" spans="3:6" x14ac:dyDescent="0.25">
      <c r="C791" s="17"/>
      <c r="D791" s="15" t="e">
        <v>#N/A</v>
      </c>
      <c r="E791" s="16">
        <v>37609</v>
      </c>
      <c r="F791" s="15" t="e">
        <v>#N/A</v>
      </c>
    </row>
    <row r="792" spans="3:6" x14ac:dyDescent="0.25">
      <c r="C792" s="17"/>
      <c r="D792" s="15" t="e">
        <v>#N/A</v>
      </c>
      <c r="E792" s="16">
        <v>37610</v>
      </c>
      <c r="F792" s="15" t="e">
        <v>#N/A</v>
      </c>
    </row>
    <row r="793" spans="3:6" x14ac:dyDescent="0.25">
      <c r="C793" s="17"/>
      <c r="D793" s="15" t="e">
        <v>#N/A</v>
      </c>
      <c r="E793" s="16">
        <v>37613</v>
      </c>
      <c r="F793" s="15" t="e">
        <v>#N/A</v>
      </c>
    </row>
    <row r="794" spans="3:6" x14ac:dyDescent="0.25">
      <c r="C794" s="17"/>
      <c r="D794" s="15" t="e">
        <v>#N/A</v>
      </c>
      <c r="E794" s="16">
        <v>37614</v>
      </c>
      <c r="F794" s="15" t="e">
        <v>#N/A</v>
      </c>
    </row>
    <row r="795" spans="3:6" x14ac:dyDescent="0.25">
      <c r="C795" s="17"/>
      <c r="D795" s="15" t="e">
        <v>#N/A</v>
      </c>
      <c r="E795" s="16">
        <v>37615</v>
      </c>
      <c r="F795" s="15" t="e">
        <v>#N/A</v>
      </c>
    </row>
    <row r="796" spans="3:6" x14ac:dyDescent="0.25">
      <c r="C796" s="17"/>
      <c r="D796" s="15" t="e">
        <v>#N/A</v>
      </c>
      <c r="E796" s="16">
        <v>37616</v>
      </c>
      <c r="F796" s="15" t="e">
        <v>#N/A</v>
      </c>
    </row>
    <row r="797" spans="3:6" x14ac:dyDescent="0.25">
      <c r="C797" s="17"/>
      <c r="D797" s="15" t="e">
        <v>#N/A</v>
      </c>
      <c r="E797" s="16">
        <v>37617</v>
      </c>
      <c r="F797" s="15" t="e">
        <v>#N/A</v>
      </c>
    </row>
    <row r="798" spans="3:6" x14ac:dyDescent="0.25">
      <c r="C798" s="17"/>
      <c r="D798" s="15" t="e">
        <v>#N/A</v>
      </c>
      <c r="E798" s="16">
        <v>37620</v>
      </c>
      <c r="F798" s="15" t="e">
        <v>#N/A</v>
      </c>
    </row>
    <row r="799" spans="3:6" x14ac:dyDescent="0.25">
      <c r="C799" s="17"/>
      <c r="D799" s="15" t="e">
        <v>#N/A</v>
      </c>
      <c r="E799" s="16">
        <v>37621</v>
      </c>
      <c r="F799" s="15" t="e">
        <v>#N/A</v>
      </c>
    </row>
    <row r="800" spans="3:6" x14ac:dyDescent="0.25">
      <c r="C800" s="17"/>
      <c r="D800" s="15" t="e">
        <v>#N/A</v>
      </c>
      <c r="E800" s="16">
        <v>37622</v>
      </c>
      <c r="F800" s="15" t="e">
        <v>#N/A</v>
      </c>
    </row>
    <row r="801" spans="3:6" x14ac:dyDescent="0.25">
      <c r="C801" s="17"/>
      <c r="D801" s="15" t="e">
        <v>#N/A</v>
      </c>
      <c r="E801" s="16">
        <v>37623</v>
      </c>
      <c r="F801" s="15" t="e">
        <v>#N/A</v>
      </c>
    </row>
    <row r="802" spans="3:6" x14ac:dyDescent="0.25">
      <c r="C802" s="17"/>
      <c r="D802" s="15" t="e">
        <v>#N/A</v>
      </c>
      <c r="E802" s="16">
        <v>37624</v>
      </c>
      <c r="F802" s="15" t="e">
        <v>#N/A</v>
      </c>
    </row>
    <row r="803" spans="3:6" x14ac:dyDescent="0.25">
      <c r="C803" s="17"/>
      <c r="D803" s="15" t="e">
        <v>#N/A</v>
      </c>
      <c r="E803" s="16">
        <v>37627</v>
      </c>
      <c r="F803" s="15" t="e">
        <v>#N/A</v>
      </c>
    </row>
    <row r="804" spans="3:6" x14ac:dyDescent="0.25">
      <c r="C804" s="17"/>
      <c r="D804" s="15" t="e">
        <v>#N/A</v>
      </c>
      <c r="E804" s="16">
        <v>37628</v>
      </c>
      <c r="F804" s="15" t="e">
        <v>#N/A</v>
      </c>
    </row>
    <row r="805" spans="3:6" x14ac:dyDescent="0.25">
      <c r="C805" s="17"/>
      <c r="D805" s="15" t="e">
        <v>#N/A</v>
      </c>
      <c r="E805" s="16">
        <v>37629</v>
      </c>
      <c r="F805" s="15" t="e">
        <v>#N/A</v>
      </c>
    </row>
    <row r="806" spans="3:6" x14ac:dyDescent="0.25">
      <c r="C806" s="17"/>
      <c r="D806" s="15" t="e">
        <v>#N/A</v>
      </c>
      <c r="E806" s="16">
        <v>37630</v>
      </c>
      <c r="F806" s="15" t="e">
        <v>#N/A</v>
      </c>
    </row>
    <row r="807" spans="3:6" x14ac:dyDescent="0.25">
      <c r="C807" s="17"/>
      <c r="D807" s="15" t="e">
        <v>#N/A</v>
      </c>
      <c r="E807" s="16">
        <v>37631</v>
      </c>
      <c r="F807" s="15" t="e">
        <v>#N/A</v>
      </c>
    </row>
    <row r="808" spans="3:6" x14ac:dyDescent="0.25">
      <c r="C808" s="17"/>
      <c r="D808" s="15" t="e">
        <v>#N/A</v>
      </c>
      <c r="E808" s="16">
        <v>37634</v>
      </c>
      <c r="F808" s="15" t="e">
        <v>#N/A</v>
      </c>
    </row>
    <row r="809" spans="3:6" x14ac:dyDescent="0.25">
      <c r="C809" s="17"/>
      <c r="D809" s="15" t="e">
        <v>#N/A</v>
      </c>
      <c r="E809" s="16">
        <v>37635</v>
      </c>
      <c r="F809" s="15" t="e">
        <v>#N/A</v>
      </c>
    </row>
    <row r="810" spans="3:6" x14ac:dyDescent="0.25">
      <c r="C810" s="17"/>
      <c r="D810" s="15" t="e">
        <v>#N/A</v>
      </c>
      <c r="E810" s="16">
        <v>37636</v>
      </c>
      <c r="F810" s="15" t="e">
        <v>#N/A</v>
      </c>
    </row>
    <row r="811" spans="3:6" x14ac:dyDescent="0.25">
      <c r="C811" s="17"/>
      <c r="D811" s="15" t="e">
        <v>#N/A</v>
      </c>
      <c r="E811" s="16">
        <v>37637</v>
      </c>
      <c r="F811" s="15" t="e">
        <v>#N/A</v>
      </c>
    </row>
    <row r="812" spans="3:6" x14ac:dyDescent="0.25">
      <c r="C812" s="17"/>
      <c r="D812" s="15" t="e">
        <v>#N/A</v>
      </c>
      <c r="E812" s="16">
        <v>37638</v>
      </c>
      <c r="F812" s="15" t="e">
        <v>#N/A</v>
      </c>
    </row>
    <row r="813" spans="3:6" x14ac:dyDescent="0.25">
      <c r="C813" s="17"/>
      <c r="D813" s="15" t="e">
        <v>#N/A</v>
      </c>
      <c r="E813" s="16">
        <v>37641</v>
      </c>
      <c r="F813" s="15" t="e">
        <v>#N/A</v>
      </c>
    </row>
    <row r="814" spans="3:6" x14ac:dyDescent="0.25">
      <c r="C814" s="17"/>
      <c r="D814" s="15" t="e">
        <v>#N/A</v>
      </c>
      <c r="E814" s="16">
        <v>37642</v>
      </c>
      <c r="F814" s="15" t="e">
        <v>#N/A</v>
      </c>
    </row>
    <row r="815" spans="3:6" x14ac:dyDescent="0.25">
      <c r="C815" s="17"/>
      <c r="D815" s="15" t="e">
        <v>#N/A</v>
      </c>
      <c r="E815" s="16">
        <v>37643</v>
      </c>
      <c r="F815" s="15" t="e">
        <v>#N/A</v>
      </c>
    </row>
    <row r="816" spans="3:6" x14ac:dyDescent="0.25">
      <c r="C816" s="17"/>
      <c r="D816" s="15" t="e">
        <v>#N/A</v>
      </c>
      <c r="E816" s="16">
        <v>37644</v>
      </c>
      <c r="F816" s="15" t="e">
        <v>#N/A</v>
      </c>
    </row>
    <row r="817" spans="3:6" x14ac:dyDescent="0.25">
      <c r="C817" s="17"/>
      <c r="D817" s="15" t="e">
        <v>#N/A</v>
      </c>
      <c r="E817" s="16">
        <v>37645</v>
      </c>
      <c r="F817" s="15" t="e">
        <v>#N/A</v>
      </c>
    </row>
    <row r="818" spans="3:6" x14ac:dyDescent="0.25">
      <c r="C818" s="17"/>
      <c r="D818" s="15" t="e">
        <v>#N/A</v>
      </c>
      <c r="E818" s="16">
        <v>37648</v>
      </c>
      <c r="F818" s="15" t="e">
        <v>#N/A</v>
      </c>
    </row>
    <row r="819" spans="3:6" x14ac:dyDescent="0.25">
      <c r="C819" s="17"/>
      <c r="D819" s="15" t="e">
        <v>#N/A</v>
      </c>
      <c r="E819" s="16">
        <v>37649</v>
      </c>
      <c r="F819" s="15" t="e">
        <v>#N/A</v>
      </c>
    </row>
    <row r="820" spans="3:6" x14ac:dyDescent="0.25">
      <c r="C820" s="17"/>
      <c r="D820" s="15" t="e">
        <v>#N/A</v>
      </c>
      <c r="E820" s="16">
        <v>37650</v>
      </c>
      <c r="F820" s="15" t="e">
        <v>#N/A</v>
      </c>
    </row>
    <row r="821" spans="3:6" x14ac:dyDescent="0.25">
      <c r="C821" s="17"/>
      <c r="D821" s="15" t="e">
        <v>#N/A</v>
      </c>
      <c r="E821" s="16">
        <v>37651</v>
      </c>
      <c r="F821" s="15" t="e">
        <v>#N/A</v>
      </c>
    </row>
    <row r="822" spans="3:6" x14ac:dyDescent="0.25">
      <c r="C822" s="17"/>
      <c r="D822" s="15" t="e">
        <v>#N/A</v>
      </c>
      <c r="E822" s="16">
        <v>37652</v>
      </c>
      <c r="F822" s="15" t="e">
        <v>#N/A</v>
      </c>
    </row>
    <row r="823" spans="3:6" x14ac:dyDescent="0.25">
      <c r="C823" s="17"/>
      <c r="D823" s="15" t="e">
        <v>#N/A</v>
      </c>
      <c r="E823" s="16">
        <v>37655</v>
      </c>
      <c r="F823" s="15" t="e">
        <v>#N/A</v>
      </c>
    </row>
    <row r="824" spans="3:6" x14ac:dyDescent="0.25">
      <c r="C824" s="17"/>
      <c r="D824" s="15" t="e">
        <v>#N/A</v>
      </c>
      <c r="E824" s="16">
        <v>37656</v>
      </c>
      <c r="F824" s="15" t="e">
        <v>#N/A</v>
      </c>
    </row>
    <row r="825" spans="3:6" x14ac:dyDescent="0.25">
      <c r="C825" s="17"/>
      <c r="D825" s="15" t="e">
        <v>#N/A</v>
      </c>
      <c r="E825" s="16">
        <v>37657</v>
      </c>
      <c r="F825" s="15" t="e">
        <v>#N/A</v>
      </c>
    </row>
    <row r="826" spans="3:6" x14ac:dyDescent="0.25">
      <c r="C826" s="17"/>
      <c r="D826" s="15" t="e">
        <v>#N/A</v>
      </c>
      <c r="E826" s="16">
        <v>37658</v>
      </c>
      <c r="F826" s="15" t="e">
        <v>#N/A</v>
      </c>
    </row>
    <row r="827" spans="3:6" x14ac:dyDescent="0.25">
      <c r="C827" s="17"/>
      <c r="D827" s="15" t="e">
        <v>#N/A</v>
      </c>
      <c r="E827" s="16">
        <v>37659</v>
      </c>
      <c r="F827" s="15" t="e">
        <v>#N/A</v>
      </c>
    </row>
    <row r="828" spans="3:6" x14ac:dyDescent="0.25">
      <c r="C828" s="17"/>
      <c r="D828" s="15" t="e">
        <v>#N/A</v>
      </c>
      <c r="E828" s="16">
        <v>37662</v>
      </c>
      <c r="F828" s="15" t="e">
        <v>#N/A</v>
      </c>
    </row>
    <row r="829" spans="3:6" x14ac:dyDescent="0.25">
      <c r="C829" s="17"/>
      <c r="D829" s="15" t="e">
        <v>#N/A</v>
      </c>
      <c r="E829" s="16">
        <v>37663</v>
      </c>
      <c r="F829" s="15" t="e">
        <v>#N/A</v>
      </c>
    </row>
    <row r="830" spans="3:6" x14ac:dyDescent="0.25">
      <c r="C830" s="17"/>
      <c r="D830" s="15" t="e">
        <v>#N/A</v>
      </c>
      <c r="E830" s="16">
        <v>37664</v>
      </c>
      <c r="F830" s="15" t="e">
        <v>#N/A</v>
      </c>
    </row>
    <row r="831" spans="3:6" x14ac:dyDescent="0.25">
      <c r="C831" s="17"/>
      <c r="D831" s="15" t="e">
        <v>#N/A</v>
      </c>
      <c r="E831" s="16">
        <v>37665</v>
      </c>
      <c r="F831" s="15" t="e">
        <v>#N/A</v>
      </c>
    </row>
    <row r="832" spans="3:6" x14ac:dyDescent="0.25">
      <c r="C832" s="17"/>
      <c r="D832" s="15" t="e">
        <v>#N/A</v>
      </c>
      <c r="E832" s="16">
        <v>37666</v>
      </c>
      <c r="F832" s="15" t="e">
        <v>#N/A</v>
      </c>
    </row>
    <row r="833" spans="3:6" x14ac:dyDescent="0.25">
      <c r="C833" s="17"/>
      <c r="D833" s="15" t="e">
        <v>#N/A</v>
      </c>
      <c r="E833" s="16">
        <v>37669</v>
      </c>
      <c r="F833" s="15" t="e">
        <v>#N/A</v>
      </c>
    </row>
    <row r="834" spans="3:6" x14ac:dyDescent="0.25">
      <c r="C834" s="17"/>
      <c r="D834" s="15" t="e">
        <v>#N/A</v>
      </c>
      <c r="E834" s="16">
        <v>37670</v>
      </c>
      <c r="F834" s="15" t="e">
        <v>#N/A</v>
      </c>
    </row>
    <row r="835" spans="3:6" x14ac:dyDescent="0.25">
      <c r="C835" s="17"/>
      <c r="D835" s="15" t="e">
        <v>#N/A</v>
      </c>
      <c r="E835" s="16">
        <v>37671</v>
      </c>
      <c r="F835" s="15" t="e">
        <v>#N/A</v>
      </c>
    </row>
    <row r="836" spans="3:6" x14ac:dyDescent="0.25">
      <c r="C836" s="17"/>
      <c r="D836" s="15" t="e">
        <v>#N/A</v>
      </c>
      <c r="E836" s="16">
        <v>37672</v>
      </c>
      <c r="F836" s="15" t="e">
        <v>#N/A</v>
      </c>
    </row>
    <row r="837" spans="3:6" x14ac:dyDescent="0.25">
      <c r="C837" s="17"/>
      <c r="D837" s="15" t="e">
        <v>#N/A</v>
      </c>
      <c r="E837" s="16">
        <v>37673</v>
      </c>
      <c r="F837" s="15" t="e">
        <v>#N/A</v>
      </c>
    </row>
    <row r="838" spans="3:6" x14ac:dyDescent="0.25">
      <c r="C838" s="17"/>
      <c r="D838" s="15" t="e">
        <v>#N/A</v>
      </c>
      <c r="E838" s="16">
        <v>37676</v>
      </c>
      <c r="F838" s="15" t="e">
        <v>#N/A</v>
      </c>
    </row>
    <row r="839" spans="3:6" x14ac:dyDescent="0.25">
      <c r="C839" s="17"/>
      <c r="D839" s="15" t="e">
        <v>#N/A</v>
      </c>
      <c r="E839" s="16">
        <v>37677</v>
      </c>
      <c r="F839" s="15" t="e">
        <v>#N/A</v>
      </c>
    </row>
    <row r="840" spans="3:6" x14ac:dyDescent="0.25">
      <c r="C840" s="17"/>
      <c r="D840" s="15" t="e">
        <v>#N/A</v>
      </c>
      <c r="E840" s="16">
        <v>37678</v>
      </c>
      <c r="F840" s="15" t="e">
        <v>#N/A</v>
      </c>
    </row>
    <row r="841" spans="3:6" x14ac:dyDescent="0.25">
      <c r="C841" s="17"/>
      <c r="D841" s="15" t="e">
        <v>#N/A</v>
      </c>
      <c r="E841" s="16">
        <v>37679</v>
      </c>
      <c r="F841" s="15" t="e">
        <v>#N/A</v>
      </c>
    </row>
    <row r="842" spans="3:6" x14ac:dyDescent="0.25">
      <c r="C842" s="17"/>
      <c r="D842" s="15" t="e">
        <v>#N/A</v>
      </c>
      <c r="E842" s="16">
        <v>37680</v>
      </c>
      <c r="F842" s="15" t="e">
        <v>#N/A</v>
      </c>
    </row>
    <row r="843" spans="3:6" x14ac:dyDescent="0.25">
      <c r="C843" s="17"/>
      <c r="D843" s="15" t="e">
        <v>#N/A</v>
      </c>
      <c r="E843" s="16">
        <v>37683</v>
      </c>
      <c r="F843" s="15" t="e">
        <v>#N/A</v>
      </c>
    </row>
    <row r="844" spans="3:6" x14ac:dyDescent="0.25">
      <c r="C844" s="17"/>
      <c r="D844" s="15" t="e">
        <v>#N/A</v>
      </c>
      <c r="E844" s="16">
        <v>37684</v>
      </c>
      <c r="F844" s="15" t="e">
        <v>#N/A</v>
      </c>
    </row>
    <row r="845" spans="3:6" x14ac:dyDescent="0.25">
      <c r="C845" s="17"/>
      <c r="D845" s="15" t="e">
        <v>#N/A</v>
      </c>
      <c r="E845" s="16">
        <v>37685</v>
      </c>
      <c r="F845" s="15" t="e">
        <v>#N/A</v>
      </c>
    </row>
    <row r="846" spans="3:6" x14ac:dyDescent="0.25">
      <c r="C846" s="17"/>
      <c r="D846" s="15" t="e">
        <v>#N/A</v>
      </c>
      <c r="E846" s="16">
        <v>37686</v>
      </c>
      <c r="F846" s="15" t="e">
        <v>#N/A</v>
      </c>
    </row>
    <row r="847" spans="3:6" x14ac:dyDescent="0.25">
      <c r="C847" s="17"/>
      <c r="D847" s="15" t="e">
        <v>#N/A</v>
      </c>
      <c r="E847" s="16">
        <v>37687</v>
      </c>
      <c r="F847" s="15" t="e">
        <v>#N/A</v>
      </c>
    </row>
    <row r="848" spans="3:6" x14ac:dyDescent="0.25">
      <c r="C848" s="17"/>
      <c r="D848" s="15" t="e">
        <v>#N/A</v>
      </c>
      <c r="E848" s="16">
        <v>37690</v>
      </c>
      <c r="F848" s="15" t="e">
        <v>#N/A</v>
      </c>
    </row>
    <row r="849" spans="3:6" x14ac:dyDescent="0.25">
      <c r="C849" s="17"/>
      <c r="D849" s="15" t="e">
        <v>#N/A</v>
      </c>
      <c r="E849" s="16">
        <v>37691</v>
      </c>
      <c r="F849" s="15" t="e">
        <v>#N/A</v>
      </c>
    </row>
    <row r="850" spans="3:6" x14ac:dyDescent="0.25">
      <c r="C850" s="17"/>
      <c r="D850" s="15" t="e">
        <v>#N/A</v>
      </c>
      <c r="E850" s="16">
        <v>37692</v>
      </c>
      <c r="F850" s="15" t="e">
        <v>#N/A</v>
      </c>
    </row>
    <row r="851" spans="3:6" x14ac:dyDescent="0.25">
      <c r="C851" s="17"/>
      <c r="D851" s="15" t="e">
        <v>#N/A</v>
      </c>
      <c r="E851" s="16">
        <v>37693</v>
      </c>
      <c r="F851" s="15" t="e">
        <v>#N/A</v>
      </c>
    </row>
    <row r="852" spans="3:6" x14ac:dyDescent="0.25">
      <c r="C852" s="17"/>
      <c r="D852" s="15" t="e">
        <v>#N/A</v>
      </c>
      <c r="E852" s="16">
        <v>37694</v>
      </c>
      <c r="F852" s="15" t="e">
        <v>#N/A</v>
      </c>
    </row>
    <row r="853" spans="3:6" x14ac:dyDescent="0.25">
      <c r="C853" s="17"/>
      <c r="D853" s="15" t="e">
        <v>#N/A</v>
      </c>
      <c r="E853" s="16">
        <v>37697</v>
      </c>
      <c r="F853" s="15" t="e">
        <v>#N/A</v>
      </c>
    </row>
    <row r="854" spans="3:6" x14ac:dyDescent="0.25">
      <c r="C854" s="17"/>
      <c r="D854" s="15" t="e">
        <v>#N/A</v>
      </c>
      <c r="E854" s="16">
        <v>37698</v>
      </c>
      <c r="F854" s="15" t="e">
        <v>#N/A</v>
      </c>
    </row>
    <row r="855" spans="3:6" x14ac:dyDescent="0.25">
      <c r="C855" s="17"/>
      <c r="D855" s="15" t="e">
        <v>#N/A</v>
      </c>
      <c r="E855" s="16">
        <v>37699</v>
      </c>
      <c r="F855" s="15" t="e">
        <v>#N/A</v>
      </c>
    </row>
    <row r="856" spans="3:6" x14ac:dyDescent="0.25">
      <c r="C856" s="17"/>
      <c r="D856" s="15" t="e">
        <v>#N/A</v>
      </c>
      <c r="E856" s="16">
        <v>37700</v>
      </c>
      <c r="F856" s="15" t="e">
        <v>#N/A</v>
      </c>
    </row>
    <row r="857" spans="3:6" x14ac:dyDescent="0.25">
      <c r="C857" s="17"/>
      <c r="D857" s="15" t="e">
        <v>#N/A</v>
      </c>
      <c r="E857" s="16">
        <v>37701</v>
      </c>
      <c r="F857" s="15" t="e">
        <v>#N/A</v>
      </c>
    </row>
    <row r="858" spans="3:6" x14ac:dyDescent="0.25">
      <c r="C858" s="17"/>
      <c r="D858" s="15" t="e">
        <v>#N/A</v>
      </c>
      <c r="E858" s="16">
        <v>37704</v>
      </c>
      <c r="F858" s="15" t="e">
        <v>#N/A</v>
      </c>
    </row>
    <row r="859" spans="3:6" x14ac:dyDescent="0.25">
      <c r="C859" s="17"/>
      <c r="D859" s="15" t="e">
        <v>#N/A</v>
      </c>
      <c r="E859" s="16">
        <v>37705</v>
      </c>
      <c r="F859" s="15" t="e">
        <v>#N/A</v>
      </c>
    </row>
    <row r="860" spans="3:6" x14ac:dyDescent="0.25">
      <c r="C860" s="17"/>
      <c r="D860" s="15" t="e">
        <v>#N/A</v>
      </c>
      <c r="E860" s="16">
        <v>37706</v>
      </c>
      <c r="F860" s="15" t="e">
        <v>#N/A</v>
      </c>
    </row>
    <row r="861" spans="3:6" x14ac:dyDescent="0.25">
      <c r="C861" s="17"/>
      <c r="D861" s="15" t="e">
        <v>#N/A</v>
      </c>
      <c r="E861" s="16">
        <v>37707</v>
      </c>
      <c r="F861" s="15" t="e">
        <v>#N/A</v>
      </c>
    </row>
    <row r="862" spans="3:6" x14ac:dyDescent="0.25">
      <c r="C862" s="17"/>
      <c r="D862" s="15" t="e">
        <v>#N/A</v>
      </c>
      <c r="E862" s="16">
        <v>37708</v>
      </c>
      <c r="F862" s="15" t="e">
        <v>#N/A</v>
      </c>
    </row>
    <row r="863" spans="3:6" x14ac:dyDescent="0.25">
      <c r="C863" s="17"/>
      <c r="D863" s="15" t="e">
        <v>#N/A</v>
      </c>
      <c r="E863" s="16">
        <v>37711</v>
      </c>
      <c r="F863" s="15" t="e">
        <v>#N/A</v>
      </c>
    </row>
    <row r="864" spans="3:6" x14ac:dyDescent="0.25">
      <c r="C864" s="17"/>
      <c r="D864" s="15" t="e">
        <v>#N/A</v>
      </c>
      <c r="E864" s="16">
        <v>37712</v>
      </c>
      <c r="F864" s="15" t="e">
        <v>#N/A</v>
      </c>
    </row>
    <row r="865" spans="3:6" x14ac:dyDescent="0.25">
      <c r="C865" s="17"/>
      <c r="D865" s="15" t="e">
        <v>#N/A</v>
      </c>
      <c r="E865" s="16">
        <v>37713</v>
      </c>
      <c r="F865" s="15" t="e">
        <v>#N/A</v>
      </c>
    </row>
    <row r="866" spans="3:6" x14ac:dyDescent="0.25">
      <c r="C866" s="17"/>
      <c r="D866" s="15" t="e">
        <v>#N/A</v>
      </c>
      <c r="E866" s="16">
        <v>37714</v>
      </c>
      <c r="F866" s="15" t="e">
        <v>#N/A</v>
      </c>
    </row>
    <row r="867" spans="3:6" x14ac:dyDescent="0.25">
      <c r="C867" s="17"/>
      <c r="D867" s="15" t="e">
        <v>#N/A</v>
      </c>
      <c r="E867" s="16">
        <v>37715</v>
      </c>
      <c r="F867" s="15" t="e">
        <v>#N/A</v>
      </c>
    </row>
    <row r="868" spans="3:6" x14ac:dyDescent="0.25">
      <c r="C868" s="17"/>
      <c r="D868" s="15" t="e">
        <v>#N/A</v>
      </c>
      <c r="E868" s="16">
        <v>37718</v>
      </c>
      <c r="F868" s="15" t="e">
        <v>#N/A</v>
      </c>
    </row>
    <row r="869" spans="3:6" x14ac:dyDescent="0.25">
      <c r="C869" s="17"/>
      <c r="D869" s="15" t="e">
        <v>#N/A</v>
      </c>
      <c r="E869" s="16">
        <v>37719</v>
      </c>
      <c r="F869" s="15" t="e">
        <v>#N/A</v>
      </c>
    </row>
    <row r="870" spans="3:6" x14ac:dyDescent="0.25">
      <c r="C870" s="17"/>
      <c r="D870" s="15" t="e">
        <v>#N/A</v>
      </c>
      <c r="E870" s="16">
        <v>37720</v>
      </c>
      <c r="F870" s="15" t="e">
        <v>#N/A</v>
      </c>
    </row>
    <row r="871" spans="3:6" x14ac:dyDescent="0.25">
      <c r="C871" s="17"/>
      <c r="D871" s="15" t="e">
        <v>#N/A</v>
      </c>
      <c r="E871" s="16">
        <v>37721</v>
      </c>
      <c r="F871" s="15" t="e">
        <v>#N/A</v>
      </c>
    </row>
    <row r="872" spans="3:6" x14ac:dyDescent="0.25">
      <c r="C872" s="17"/>
      <c r="D872" s="15" t="e">
        <v>#N/A</v>
      </c>
      <c r="E872" s="16">
        <v>37722</v>
      </c>
      <c r="F872" s="15" t="e">
        <v>#N/A</v>
      </c>
    </row>
    <row r="873" spans="3:6" x14ac:dyDescent="0.25">
      <c r="C873" s="17"/>
      <c r="D873" s="15" t="e">
        <v>#N/A</v>
      </c>
      <c r="E873" s="16">
        <v>37725</v>
      </c>
      <c r="F873" s="15" t="e">
        <v>#N/A</v>
      </c>
    </row>
    <row r="874" spans="3:6" x14ac:dyDescent="0.25">
      <c r="C874" s="17"/>
      <c r="D874" s="15" t="e">
        <v>#N/A</v>
      </c>
      <c r="E874" s="16">
        <v>37726</v>
      </c>
      <c r="F874" s="15" t="e">
        <v>#N/A</v>
      </c>
    </row>
    <row r="875" spans="3:6" x14ac:dyDescent="0.25">
      <c r="C875" s="17"/>
      <c r="D875" s="15" t="e">
        <v>#N/A</v>
      </c>
      <c r="E875" s="16">
        <v>37727</v>
      </c>
      <c r="F875" s="15" t="e">
        <v>#N/A</v>
      </c>
    </row>
    <row r="876" spans="3:6" x14ac:dyDescent="0.25">
      <c r="C876" s="17"/>
      <c r="D876" s="15" t="e">
        <v>#N/A</v>
      </c>
      <c r="E876" s="16">
        <v>37728</v>
      </c>
      <c r="F876" s="15" t="e">
        <v>#N/A</v>
      </c>
    </row>
    <row r="877" spans="3:6" x14ac:dyDescent="0.25">
      <c r="C877" s="17"/>
      <c r="D877" s="15" t="e">
        <v>#N/A</v>
      </c>
      <c r="E877" s="16">
        <v>37729</v>
      </c>
      <c r="F877" s="15" t="e">
        <v>#N/A</v>
      </c>
    </row>
    <row r="878" spans="3:6" x14ac:dyDescent="0.25">
      <c r="C878" s="17"/>
      <c r="D878" s="15" t="e">
        <v>#N/A</v>
      </c>
      <c r="E878" s="16">
        <v>37732</v>
      </c>
      <c r="F878" s="15" t="e">
        <v>#N/A</v>
      </c>
    </row>
    <row r="879" spans="3:6" x14ac:dyDescent="0.25">
      <c r="C879" s="17"/>
      <c r="D879" s="15" t="e">
        <v>#N/A</v>
      </c>
      <c r="E879" s="16">
        <v>37733</v>
      </c>
      <c r="F879" s="15" t="e">
        <v>#N/A</v>
      </c>
    </row>
    <row r="880" spans="3:6" x14ac:dyDescent="0.25">
      <c r="C880" s="17"/>
      <c r="D880" s="15" t="e">
        <v>#N/A</v>
      </c>
      <c r="E880" s="16">
        <v>37734</v>
      </c>
      <c r="F880" s="15" t="e">
        <v>#N/A</v>
      </c>
    </row>
    <row r="881" spans="3:6" x14ac:dyDescent="0.25">
      <c r="C881" s="17"/>
      <c r="D881" s="15" t="e">
        <v>#N/A</v>
      </c>
      <c r="E881" s="16">
        <v>37735</v>
      </c>
      <c r="F881" s="15" t="e">
        <v>#N/A</v>
      </c>
    </row>
    <row r="882" spans="3:6" x14ac:dyDescent="0.25">
      <c r="C882" s="17"/>
      <c r="D882" s="15" t="e">
        <v>#N/A</v>
      </c>
      <c r="E882" s="16">
        <v>37736</v>
      </c>
      <c r="F882" s="15" t="e">
        <v>#N/A</v>
      </c>
    </row>
    <row r="883" spans="3:6" x14ac:dyDescent="0.25">
      <c r="C883" s="17"/>
      <c r="D883" s="15" t="e">
        <v>#N/A</v>
      </c>
      <c r="E883" s="16">
        <v>37739</v>
      </c>
      <c r="F883" s="15" t="e">
        <v>#N/A</v>
      </c>
    </row>
    <row r="884" spans="3:6" x14ac:dyDescent="0.25">
      <c r="C884" s="17"/>
      <c r="D884" s="15" t="e">
        <v>#N/A</v>
      </c>
      <c r="E884" s="16">
        <v>37740</v>
      </c>
      <c r="F884" s="15" t="e">
        <v>#N/A</v>
      </c>
    </row>
    <row r="885" spans="3:6" x14ac:dyDescent="0.25">
      <c r="C885" s="17"/>
      <c r="D885" s="15" t="e">
        <v>#N/A</v>
      </c>
      <c r="E885" s="16">
        <v>37741</v>
      </c>
      <c r="F885" s="15" t="e">
        <v>#N/A</v>
      </c>
    </row>
    <row r="886" spans="3:6" x14ac:dyDescent="0.25">
      <c r="C886" s="17"/>
      <c r="D886" s="15" t="e">
        <v>#N/A</v>
      </c>
      <c r="E886" s="16">
        <v>37742</v>
      </c>
      <c r="F886" s="15" t="e">
        <v>#N/A</v>
      </c>
    </row>
    <row r="887" spans="3:6" x14ac:dyDescent="0.25">
      <c r="C887" s="17"/>
      <c r="D887" s="15" t="e">
        <v>#N/A</v>
      </c>
      <c r="E887" s="16">
        <v>37743</v>
      </c>
      <c r="F887" s="15" t="e">
        <v>#N/A</v>
      </c>
    </row>
    <row r="888" spans="3:6" x14ac:dyDescent="0.25">
      <c r="C888" s="17"/>
      <c r="D888" s="15" t="e">
        <v>#N/A</v>
      </c>
      <c r="E888" s="16">
        <v>37746</v>
      </c>
      <c r="F888" s="15" t="e">
        <v>#N/A</v>
      </c>
    </row>
    <row r="889" spans="3:6" x14ac:dyDescent="0.25">
      <c r="C889" s="17"/>
      <c r="D889" s="15" t="e">
        <v>#N/A</v>
      </c>
      <c r="E889" s="16">
        <v>37747</v>
      </c>
      <c r="F889" s="15" t="e">
        <v>#N/A</v>
      </c>
    </row>
    <row r="890" spans="3:6" x14ac:dyDescent="0.25">
      <c r="C890" s="17"/>
      <c r="D890" s="15" t="e">
        <v>#N/A</v>
      </c>
      <c r="E890" s="16">
        <v>37748</v>
      </c>
      <c r="F890" s="15" t="e">
        <v>#N/A</v>
      </c>
    </row>
    <row r="891" spans="3:6" x14ac:dyDescent="0.25">
      <c r="C891" s="17"/>
      <c r="D891" s="15" t="e">
        <v>#N/A</v>
      </c>
      <c r="E891" s="16">
        <v>37749</v>
      </c>
      <c r="F891" s="15" t="e">
        <v>#N/A</v>
      </c>
    </row>
    <row r="892" spans="3:6" x14ac:dyDescent="0.25">
      <c r="C892" s="17"/>
      <c r="D892" s="15" t="e">
        <v>#N/A</v>
      </c>
      <c r="E892" s="16">
        <v>37750</v>
      </c>
      <c r="F892" s="15" t="e">
        <v>#N/A</v>
      </c>
    </row>
    <row r="893" spans="3:6" x14ac:dyDescent="0.25">
      <c r="C893" s="17"/>
      <c r="D893" s="15" t="e">
        <v>#N/A</v>
      </c>
      <c r="E893" s="16">
        <v>37753</v>
      </c>
      <c r="F893" s="15" t="e">
        <v>#N/A</v>
      </c>
    </row>
    <row r="894" spans="3:6" x14ac:dyDescent="0.25">
      <c r="C894" s="17"/>
      <c r="D894" s="15" t="e">
        <v>#N/A</v>
      </c>
      <c r="E894" s="16">
        <v>37754</v>
      </c>
      <c r="F894" s="15" t="e">
        <v>#N/A</v>
      </c>
    </row>
    <row r="895" spans="3:6" x14ac:dyDescent="0.25">
      <c r="C895" s="17"/>
      <c r="D895" s="15" t="e">
        <v>#N/A</v>
      </c>
      <c r="E895" s="16">
        <v>37755</v>
      </c>
      <c r="F895" s="15" t="e">
        <v>#N/A</v>
      </c>
    </row>
    <row r="896" spans="3:6" x14ac:dyDescent="0.25">
      <c r="C896" s="17"/>
      <c r="D896" s="15" t="e">
        <v>#N/A</v>
      </c>
      <c r="E896" s="16">
        <v>37756</v>
      </c>
      <c r="F896" s="15" t="e">
        <v>#N/A</v>
      </c>
    </row>
    <row r="897" spans="3:6" x14ac:dyDescent="0.25">
      <c r="C897" s="17"/>
      <c r="D897" s="15" t="e">
        <v>#N/A</v>
      </c>
      <c r="E897" s="16">
        <v>37757</v>
      </c>
      <c r="F897" s="15" t="e">
        <v>#N/A</v>
      </c>
    </row>
    <row r="898" spans="3:6" x14ac:dyDescent="0.25">
      <c r="C898" s="17"/>
      <c r="D898" s="15" t="e">
        <v>#N/A</v>
      </c>
      <c r="E898" s="16">
        <v>37760</v>
      </c>
      <c r="F898" s="15" t="e">
        <v>#N/A</v>
      </c>
    </row>
    <row r="899" spans="3:6" x14ac:dyDescent="0.25">
      <c r="C899" s="17"/>
      <c r="D899" s="15" t="e">
        <v>#N/A</v>
      </c>
      <c r="E899" s="16">
        <v>37761</v>
      </c>
      <c r="F899" s="15" t="e">
        <v>#N/A</v>
      </c>
    </row>
    <row r="900" spans="3:6" x14ac:dyDescent="0.25">
      <c r="C900" s="17"/>
      <c r="D900" s="15" t="e">
        <v>#N/A</v>
      </c>
      <c r="E900" s="16">
        <v>37762</v>
      </c>
      <c r="F900" s="15" t="e">
        <v>#N/A</v>
      </c>
    </row>
    <row r="901" spans="3:6" x14ac:dyDescent="0.25">
      <c r="C901" s="17"/>
      <c r="D901" s="15" t="e">
        <v>#N/A</v>
      </c>
      <c r="E901" s="16">
        <v>37763</v>
      </c>
      <c r="F901" s="15" t="e">
        <v>#N/A</v>
      </c>
    </row>
    <row r="902" spans="3:6" x14ac:dyDescent="0.25">
      <c r="C902" s="17"/>
      <c r="D902" s="15" t="e">
        <v>#N/A</v>
      </c>
      <c r="E902" s="16">
        <v>37764</v>
      </c>
      <c r="F902" s="15" t="e">
        <v>#N/A</v>
      </c>
    </row>
    <row r="903" spans="3:6" x14ac:dyDescent="0.25">
      <c r="C903" s="17"/>
      <c r="D903" s="15" t="e">
        <v>#N/A</v>
      </c>
      <c r="E903" s="16">
        <v>37767</v>
      </c>
      <c r="F903" s="15" t="e">
        <v>#N/A</v>
      </c>
    </row>
    <row r="904" spans="3:6" x14ac:dyDescent="0.25">
      <c r="C904" s="17"/>
      <c r="D904" s="15" t="e">
        <v>#N/A</v>
      </c>
      <c r="E904" s="16">
        <v>37768</v>
      </c>
      <c r="F904" s="15" t="e">
        <v>#N/A</v>
      </c>
    </row>
    <row r="905" spans="3:6" x14ac:dyDescent="0.25">
      <c r="C905" s="17"/>
      <c r="D905" s="15" t="e">
        <v>#N/A</v>
      </c>
      <c r="E905" s="16">
        <v>37769</v>
      </c>
      <c r="F905" s="15" t="e">
        <v>#N/A</v>
      </c>
    </row>
    <row r="906" spans="3:6" x14ac:dyDescent="0.25">
      <c r="C906" s="17"/>
      <c r="D906" s="15" t="e">
        <v>#N/A</v>
      </c>
      <c r="E906" s="16">
        <v>37770</v>
      </c>
      <c r="F906" s="15" t="e">
        <v>#N/A</v>
      </c>
    </row>
    <row r="907" spans="3:6" x14ac:dyDescent="0.25">
      <c r="C907" s="17"/>
      <c r="D907" s="15" t="e">
        <v>#N/A</v>
      </c>
      <c r="E907" s="16">
        <v>37771</v>
      </c>
      <c r="F907" s="15" t="e">
        <v>#N/A</v>
      </c>
    </row>
    <row r="908" spans="3:6" x14ac:dyDescent="0.25">
      <c r="C908" s="17"/>
      <c r="D908" s="15" t="e">
        <v>#N/A</v>
      </c>
      <c r="E908" s="16">
        <v>37774</v>
      </c>
      <c r="F908" s="15" t="e">
        <v>#N/A</v>
      </c>
    </row>
    <row r="909" spans="3:6" x14ac:dyDescent="0.25">
      <c r="C909" s="17"/>
      <c r="D909" s="15" t="e">
        <v>#N/A</v>
      </c>
      <c r="E909" s="16">
        <v>37775</v>
      </c>
      <c r="F909" s="15" t="e">
        <v>#N/A</v>
      </c>
    </row>
    <row r="910" spans="3:6" x14ac:dyDescent="0.25">
      <c r="C910" s="17"/>
      <c r="D910" s="15" t="e">
        <v>#N/A</v>
      </c>
      <c r="E910" s="16">
        <v>37776</v>
      </c>
      <c r="F910" s="15" t="e">
        <v>#N/A</v>
      </c>
    </row>
    <row r="911" spans="3:6" x14ac:dyDescent="0.25">
      <c r="C911" s="17"/>
      <c r="D911" s="15" t="e">
        <v>#N/A</v>
      </c>
      <c r="E911" s="16">
        <v>37777</v>
      </c>
      <c r="F911" s="15" t="e">
        <v>#N/A</v>
      </c>
    </row>
    <row r="912" spans="3:6" x14ac:dyDescent="0.25">
      <c r="C912" s="17"/>
      <c r="D912" s="15" t="e">
        <v>#N/A</v>
      </c>
      <c r="E912" s="16">
        <v>37778</v>
      </c>
      <c r="F912" s="15" t="e">
        <v>#N/A</v>
      </c>
    </row>
    <row r="913" spans="3:6" x14ac:dyDescent="0.25">
      <c r="C913" s="17"/>
      <c r="D913" s="15" t="e">
        <v>#N/A</v>
      </c>
      <c r="E913" s="16">
        <v>37781</v>
      </c>
      <c r="F913" s="15" t="e">
        <v>#N/A</v>
      </c>
    </row>
    <row r="914" spans="3:6" x14ac:dyDescent="0.25">
      <c r="C914" s="17"/>
      <c r="D914" s="15" t="e">
        <v>#N/A</v>
      </c>
      <c r="E914" s="16">
        <v>37782</v>
      </c>
      <c r="F914" s="15" t="e">
        <v>#N/A</v>
      </c>
    </row>
    <row r="915" spans="3:6" x14ac:dyDescent="0.25">
      <c r="C915" s="17"/>
      <c r="D915" s="15" t="e">
        <v>#N/A</v>
      </c>
      <c r="E915" s="16">
        <v>37783</v>
      </c>
      <c r="F915" s="15" t="e">
        <v>#N/A</v>
      </c>
    </row>
    <row r="916" spans="3:6" x14ac:dyDescent="0.25">
      <c r="C916" s="17"/>
      <c r="D916" s="15" t="e">
        <v>#N/A</v>
      </c>
      <c r="E916" s="16">
        <v>37784</v>
      </c>
      <c r="F916" s="15" t="e">
        <v>#N/A</v>
      </c>
    </row>
    <row r="917" spans="3:6" x14ac:dyDescent="0.25">
      <c r="C917" s="17"/>
      <c r="D917" s="15" t="e">
        <v>#N/A</v>
      </c>
      <c r="E917" s="16">
        <v>37785</v>
      </c>
      <c r="F917" s="15" t="e">
        <v>#N/A</v>
      </c>
    </row>
    <row r="918" spans="3:6" x14ac:dyDescent="0.25">
      <c r="C918" s="17"/>
      <c r="D918" s="15" t="e">
        <v>#N/A</v>
      </c>
      <c r="E918" s="16">
        <v>37788</v>
      </c>
      <c r="F918" s="15" t="e">
        <v>#N/A</v>
      </c>
    </row>
    <row r="919" spans="3:6" x14ac:dyDescent="0.25">
      <c r="C919" s="17"/>
      <c r="D919" s="15" t="e">
        <v>#N/A</v>
      </c>
      <c r="E919" s="16">
        <v>37789</v>
      </c>
      <c r="F919" s="15" t="e">
        <v>#N/A</v>
      </c>
    </row>
    <row r="920" spans="3:6" x14ac:dyDescent="0.25">
      <c r="C920" s="17"/>
      <c r="D920" s="15" t="e">
        <v>#N/A</v>
      </c>
      <c r="E920" s="16">
        <v>37790</v>
      </c>
      <c r="F920" s="15" t="e">
        <v>#N/A</v>
      </c>
    </row>
    <row r="921" spans="3:6" x14ac:dyDescent="0.25">
      <c r="C921" s="17"/>
      <c r="D921" s="15" t="e">
        <v>#N/A</v>
      </c>
      <c r="E921" s="16">
        <v>37791</v>
      </c>
      <c r="F921" s="15" t="e">
        <v>#N/A</v>
      </c>
    </row>
    <row r="922" spans="3:6" x14ac:dyDescent="0.25">
      <c r="C922" s="17"/>
      <c r="D922" s="15" t="e">
        <v>#N/A</v>
      </c>
      <c r="E922" s="16">
        <v>37792</v>
      </c>
      <c r="F922" s="15" t="e">
        <v>#N/A</v>
      </c>
    </row>
    <row r="923" spans="3:6" x14ac:dyDescent="0.25">
      <c r="C923" s="17"/>
      <c r="D923" s="15" t="e">
        <v>#N/A</v>
      </c>
      <c r="E923" s="16">
        <v>37795</v>
      </c>
      <c r="F923" s="15" t="e">
        <v>#N/A</v>
      </c>
    </row>
    <row r="924" spans="3:6" x14ac:dyDescent="0.25">
      <c r="C924" s="17"/>
      <c r="D924" s="15" t="e">
        <v>#N/A</v>
      </c>
      <c r="E924" s="16">
        <v>37796</v>
      </c>
      <c r="F924" s="15" t="e">
        <v>#N/A</v>
      </c>
    </row>
    <row r="925" spans="3:6" x14ac:dyDescent="0.25">
      <c r="C925" s="17"/>
      <c r="D925" s="15" t="e">
        <v>#N/A</v>
      </c>
      <c r="E925" s="16">
        <v>37797</v>
      </c>
      <c r="F925" s="15" t="e">
        <v>#N/A</v>
      </c>
    </row>
    <row r="926" spans="3:6" x14ac:dyDescent="0.25">
      <c r="C926" s="17"/>
      <c r="D926" s="15" t="e">
        <v>#N/A</v>
      </c>
      <c r="E926" s="16">
        <v>37798</v>
      </c>
      <c r="F926" s="15" t="e">
        <v>#N/A</v>
      </c>
    </row>
    <row r="927" spans="3:6" x14ac:dyDescent="0.25">
      <c r="C927" s="18" t="s">
        <v>34</v>
      </c>
      <c r="D927" s="15" t="e">
        <v>#N/A</v>
      </c>
      <c r="E927" s="16">
        <v>37799</v>
      </c>
      <c r="F927" s="15" t="e">
        <v>#N/A</v>
      </c>
    </row>
    <row r="928" spans="3:6" x14ac:dyDescent="0.25">
      <c r="C928" s="17"/>
      <c r="D928" s="15" t="e">
        <v>#N/A</v>
      </c>
      <c r="E928" s="16">
        <v>37802</v>
      </c>
      <c r="F928" s="15" t="e">
        <v>#N/A</v>
      </c>
    </row>
    <row r="929" spans="3:6" x14ac:dyDescent="0.25">
      <c r="C929" s="17"/>
      <c r="D929" s="15" t="e">
        <v>#N/A</v>
      </c>
      <c r="E929" s="16">
        <v>37803</v>
      </c>
      <c r="F929" s="15" t="e">
        <v>#N/A</v>
      </c>
    </row>
    <row r="930" spans="3:6" x14ac:dyDescent="0.25">
      <c r="C930" s="17"/>
      <c r="D930" s="15" t="e">
        <v>#N/A</v>
      </c>
      <c r="E930" s="16">
        <v>37804</v>
      </c>
      <c r="F930" s="15" t="e">
        <v>#N/A</v>
      </c>
    </row>
    <row r="931" spans="3:6" x14ac:dyDescent="0.25">
      <c r="C931" s="17"/>
      <c r="D931" s="15" t="e">
        <v>#N/A</v>
      </c>
      <c r="E931" s="16">
        <v>37805</v>
      </c>
      <c r="F931" s="15" t="e">
        <v>#N/A</v>
      </c>
    </row>
    <row r="932" spans="3:6" x14ac:dyDescent="0.25">
      <c r="C932" s="17"/>
      <c r="D932" s="15" t="e">
        <v>#N/A</v>
      </c>
      <c r="E932" s="16">
        <v>37806</v>
      </c>
      <c r="F932" s="15" t="e">
        <v>#N/A</v>
      </c>
    </row>
    <row r="933" spans="3:6" x14ac:dyDescent="0.25">
      <c r="C933" s="17"/>
      <c r="D933" s="15" t="e">
        <v>#N/A</v>
      </c>
      <c r="E933" s="16">
        <v>37809</v>
      </c>
      <c r="F933" s="15" t="e">
        <v>#N/A</v>
      </c>
    </row>
    <row r="934" spans="3:6" x14ac:dyDescent="0.25">
      <c r="C934" s="17"/>
      <c r="D934" s="15" t="e">
        <v>#N/A</v>
      </c>
      <c r="E934" s="16">
        <v>37810</v>
      </c>
      <c r="F934" s="15" t="e">
        <v>#N/A</v>
      </c>
    </row>
    <row r="935" spans="3:6" x14ac:dyDescent="0.25">
      <c r="C935" s="17"/>
      <c r="D935" s="15" t="e">
        <v>#N/A</v>
      </c>
      <c r="E935" s="16">
        <v>37811</v>
      </c>
      <c r="F935" s="15" t="e">
        <v>#N/A</v>
      </c>
    </row>
    <row r="936" spans="3:6" x14ac:dyDescent="0.25">
      <c r="C936" s="17"/>
      <c r="D936" s="15" t="e">
        <v>#N/A</v>
      </c>
      <c r="E936" s="16">
        <v>37812</v>
      </c>
      <c r="F936" s="15" t="e">
        <v>#N/A</v>
      </c>
    </row>
    <row r="937" spans="3:6" x14ac:dyDescent="0.25">
      <c r="C937" s="17"/>
      <c r="D937" s="15" t="e">
        <v>#N/A</v>
      </c>
      <c r="E937" s="16">
        <v>37813</v>
      </c>
      <c r="F937" s="15" t="e">
        <v>#N/A</v>
      </c>
    </row>
    <row r="938" spans="3:6" x14ac:dyDescent="0.25">
      <c r="C938" s="17"/>
      <c r="D938" s="15" t="e">
        <v>#N/A</v>
      </c>
      <c r="E938" s="16">
        <v>37816</v>
      </c>
      <c r="F938" s="15" t="e">
        <v>#N/A</v>
      </c>
    </row>
    <row r="939" spans="3:6" x14ac:dyDescent="0.25">
      <c r="C939" s="17"/>
      <c r="D939" s="15" t="e">
        <v>#N/A</v>
      </c>
      <c r="E939" s="16">
        <v>37817</v>
      </c>
      <c r="F939" s="15" t="e">
        <v>#N/A</v>
      </c>
    </row>
    <row r="940" spans="3:6" x14ac:dyDescent="0.25">
      <c r="C940" s="17"/>
      <c r="D940" s="15" t="e">
        <v>#N/A</v>
      </c>
      <c r="E940" s="16">
        <v>37818</v>
      </c>
      <c r="F940" s="15" t="e">
        <v>#N/A</v>
      </c>
    </row>
    <row r="941" spans="3:6" x14ac:dyDescent="0.25">
      <c r="C941" s="17"/>
      <c r="D941" s="15" t="e">
        <v>#N/A</v>
      </c>
      <c r="E941" s="16">
        <v>37819</v>
      </c>
      <c r="F941" s="15" t="e">
        <v>#N/A</v>
      </c>
    </row>
    <row r="942" spans="3:6" x14ac:dyDescent="0.25">
      <c r="C942" s="17"/>
      <c r="D942" s="15" t="e">
        <v>#N/A</v>
      </c>
      <c r="E942" s="16">
        <v>37820</v>
      </c>
      <c r="F942" s="15" t="e">
        <v>#N/A</v>
      </c>
    </row>
    <row r="943" spans="3:6" x14ac:dyDescent="0.25">
      <c r="C943" s="17"/>
      <c r="D943" s="15" t="e">
        <v>#N/A</v>
      </c>
      <c r="E943" s="16">
        <v>37823</v>
      </c>
      <c r="F943" s="15" t="e">
        <v>#N/A</v>
      </c>
    </row>
    <row r="944" spans="3:6" x14ac:dyDescent="0.25">
      <c r="C944" s="17"/>
      <c r="D944" s="15" t="e">
        <v>#N/A</v>
      </c>
      <c r="E944" s="16">
        <v>37824</v>
      </c>
      <c r="F944" s="15" t="e">
        <v>#N/A</v>
      </c>
    </row>
    <row r="945" spans="3:6" x14ac:dyDescent="0.25">
      <c r="C945" s="17"/>
      <c r="D945" s="15" t="e">
        <v>#N/A</v>
      </c>
      <c r="E945" s="16">
        <v>37825</v>
      </c>
      <c r="F945" s="15" t="e">
        <v>#N/A</v>
      </c>
    </row>
    <row r="946" spans="3:6" x14ac:dyDescent="0.25">
      <c r="C946" s="17"/>
      <c r="D946" s="15" t="e">
        <v>#N/A</v>
      </c>
      <c r="E946" s="16">
        <v>37826</v>
      </c>
      <c r="F946" s="15" t="e">
        <v>#N/A</v>
      </c>
    </row>
    <row r="947" spans="3:6" x14ac:dyDescent="0.25">
      <c r="C947" s="17"/>
      <c r="D947" s="15" t="e">
        <v>#N/A</v>
      </c>
      <c r="E947" s="16">
        <v>37827</v>
      </c>
      <c r="F947" s="15" t="e">
        <v>#N/A</v>
      </c>
    </row>
    <row r="948" spans="3:6" x14ac:dyDescent="0.25">
      <c r="C948" s="17"/>
      <c r="D948" s="15" t="e">
        <v>#N/A</v>
      </c>
      <c r="E948" s="16">
        <v>37830</v>
      </c>
      <c r="F948" s="15" t="e">
        <v>#N/A</v>
      </c>
    </row>
    <row r="949" spans="3:6" x14ac:dyDescent="0.25">
      <c r="C949" s="17"/>
      <c r="D949" s="15" t="e">
        <v>#N/A</v>
      </c>
      <c r="E949" s="16">
        <v>37831</v>
      </c>
      <c r="F949" s="15" t="e">
        <v>#N/A</v>
      </c>
    </row>
    <row r="950" spans="3:6" x14ac:dyDescent="0.25">
      <c r="C950" s="17"/>
      <c r="D950" s="15" t="e">
        <v>#N/A</v>
      </c>
      <c r="E950" s="16">
        <v>37832</v>
      </c>
      <c r="F950" s="15" t="e">
        <v>#N/A</v>
      </c>
    </row>
    <row r="951" spans="3:6" x14ac:dyDescent="0.25">
      <c r="C951" s="17"/>
      <c r="D951" s="15" t="e">
        <v>#N/A</v>
      </c>
      <c r="E951" s="16">
        <v>37833</v>
      </c>
      <c r="F951" s="15" t="e">
        <v>#N/A</v>
      </c>
    </row>
    <row r="952" spans="3:6" x14ac:dyDescent="0.25">
      <c r="C952" s="17"/>
      <c r="D952" s="15" t="e">
        <v>#N/A</v>
      </c>
      <c r="E952" s="16">
        <v>37834</v>
      </c>
      <c r="F952" s="15" t="e">
        <v>#N/A</v>
      </c>
    </row>
    <row r="953" spans="3:6" x14ac:dyDescent="0.25">
      <c r="C953" s="17"/>
      <c r="D953" s="15" t="e">
        <v>#N/A</v>
      </c>
      <c r="E953" s="16">
        <v>37837</v>
      </c>
      <c r="F953" s="15" t="e">
        <v>#N/A</v>
      </c>
    </row>
    <row r="954" spans="3:6" x14ac:dyDescent="0.25">
      <c r="C954" s="17"/>
      <c r="D954" s="15" t="e">
        <v>#N/A</v>
      </c>
      <c r="E954" s="16">
        <v>37838</v>
      </c>
      <c r="F954" s="15" t="e">
        <v>#N/A</v>
      </c>
    </row>
    <row r="955" spans="3:6" x14ac:dyDescent="0.25">
      <c r="C955" s="17"/>
      <c r="D955" s="15" t="e">
        <v>#N/A</v>
      </c>
      <c r="E955" s="16">
        <v>37839</v>
      </c>
      <c r="F955" s="15" t="e">
        <v>#N/A</v>
      </c>
    </row>
    <row r="956" spans="3:6" x14ac:dyDescent="0.25">
      <c r="C956" s="17"/>
      <c r="D956" s="15" t="e">
        <v>#N/A</v>
      </c>
      <c r="E956" s="16">
        <v>37840</v>
      </c>
      <c r="F956" s="15" t="e">
        <v>#N/A</v>
      </c>
    </row>
    <row r="957" spans="3:6" x14ac:dyDescent="0.25">
      <c r="C957" s="17"/>
      <c r="D957" s="15" t="e">
        <v>#N/A</v>
      </c>
      <c r="E957" s="16">
        <v>37841</v>
      </c>
      <c r="F957" s="15" t="e">
        <v>#N/A</v>
      </c>
    </row>
    <row r="958" spans="3:6" x14ac:dyDescent="0.25">
      <c r="C958" s="17"/>
      <c r="D958" s="15" t="e">
        <v>#N/A</v>
      </c>
      <c r="E958" s="16">
        <v>37844</v>
      </c>
      <c r="F958" s="15" t="e">
        <v>#N/A</v>
      </c>
    </row>
    <row r="959" spans="3:6" x14ac:dyDescent="0.25">
      <c r="C959" s="17"/>
      <c r="D959" s="15" t="e">
        <v>#N/A</v>
      </c>
      <c r="E959" s="16">
        <v>37845</v>
      </c>
      <c r="F959" s="15" t="e">
        <v>#N/A</v>
      </c>
    </row>
    <row r="960" spans="3:6" x14ac:dyDescent="0.25">
      <c r="C960" s="17"/>
      <c r="D960" s="15" t="e">
        <v>#N/A</v>
      </c>
      <c r="E960" s="16">
        <v>37846</v>
      </c>
      <c r="F960" s="15" t="e">
        <v>#N/A</v>
      </c>
    </row>
    <row r="961" spans="3:6" x14ac:dyDescent="0.25">
      <c r="C961" s="17"/>
      <c r="D961" s="15" t="e">
        <v>#N/A</v>
      </c>
      <c r="E961" s="16">
        <v>37847</v>
      </c>
      <c r="F961" s="15" t="e">
        <v>#N/A</v>
      </c>
    </row>
    <row r="962" spans="3:6" x14ac:dyDescent="0.25">
      <c r="C962" s="17"/>
      <c r="D962" s="15" t="e">
        <v>#N/A</v>
      </c>
      <c r="E962" s="16">
        <v>37848</v>
      </c>
      <c r="F962" s="15" t="e">
        <v>#N/A</v>
      </c>
    </row>
    <row r="963" spans="3:6" x14ac:dyDescent="0.25">
      <c r="C963" s="17"/>
      <c r="D963" s="15" t="e">
        <v>#N/A</v>
      </c>
      <c r="E963" s="16">
        <v>37851</v>
      </c>
      <c r="F963" s="15" t="e">
        <v>#N/A</v>
      </c>
    </row>
    <row r="964" spans="3:6" x14ac:dyDescent="0.25">
      <c r="C964" s="17"/>
      <c r="D964" s="15" t="e">
        <v>#N/A</v>
      </c>
      <c r="E964" s="16">
        <v>37852</v>
      </c>
      <c r="F964" s="15" t="e">
        <v>#N/A</v>
      </c>
    </row>
    <row r="965" spans="3:6" x14ac:dyDescent="0.25">
      <c r="C965" s="17"/>
      <c r="D965" s="15" t="e">
        <v>#N/A</v>
      </c>
      <c r="E965" s="16">
        <v>37853</v>
      </c>
      <c r="F965" s="15" t="e">
        <v>#N/A</v>
      </c>
    </row>
    <row r="966" spans="3:6" x14ac:dyDescent="0.25">
      <c r="C966" s="17"/>
      <c r="D966" s="15" t="e">
        <v>#N/A</v>
      </c>
      <c r="E966" s="16">
        <v>37854</v>
      </c>
      <c r="F966" s="15" t="e">
        <v>#N/A</v>
      </c>
    </row>
    <row r="967" spans="3:6" x14ac:dyDescent="0.25">
      <c r="C967" s="17"/>
      <c r="D967" s="15" t="e">
        <v>#N/A</v>
      </c>
      <c r="E967" s="16">
        <v>37855</v>
      </c>
      <c r="F967" s="15" t="e">
        <v>#N/A</v>
      </c>
    </row>
    <row r="968" spans="3:6" x14ac:dyDescent="0.25">
      <c r="C968" s="17"/>
      <c r="D968" s="15" t="e">
        <v>#N/A</v>
      </c>
      <c r="E968" s="16">
        <v>37858</v>
      </c>
      <c r="F968" s="15" t="e">
        <v>#N/A</v>
      </c>
    </row>
    <row r="969" spans="3:6" x14ac:dyDescent="0.25">
      <c r="C969" s="17"/>
      <c r="D969" s="15" t="e">
        <v>#N/A</v>
      </c>
      <c r="E969" s="16">
        <v>37859</v>
      </c>
      <c r="F969" s="15" t="e">
        <v>#N/A</v>
      </c>
    </row>
    <row r="970" spans="3:6" x14ac:dyDescent="0.25">
      <c r="C970" s="17"/>
      <c r="D970" s="15" t="e">
        <v>#N/A</v>
      </c>
      <c r="E970" s="16">
        <v>37860</v>
      </c>
      <c r="F970" s="15" t="e">
        <v>#N/A</v>
      </c>
    </row>
    <row r="971" spans="3:6" x14ac:dyDescent="0.25">
      <c r="C971" s="17"/>
      <c r="D971" s="15" t="e">
        <v>#N/A</v>
      </c>
      <c r="E971" s="16">
        <v>37861</v>
      </c>
      <c r="F971" s="15" t="e">
        <v>#N/A</v>
      </c>
    </row>
    <row r="972" spans="3:6" x14ac:dyDescent="0.25">
      <c r="C972" s="17"/>
      <c r="D972" s="15" t="e">
        <v>#N/A</v>
      </c>
      <c r="E972" s="16">
        <v>37862</v>
      </c>
      <c r="F972" s="15" t="e">
        <v>#N/A</v>
      </c>
    </row>
    <row r="973" spans="3:6" x14ac:dyDescent="0.25">
      <c r="C973" s="17"/>
      <c r="D973" s="15" t="e">
        <v>#N/A</v>
      </c>
      <c r="E973" s="16">
        <v>37865</v>
      </c>
      <c r="F973" s="15" t="e">
        <v>#N/A</v>
      </c>
    </row>
    <row r="974" spans="3:6" x14ac:dyDescent="0.25">
      <c r="C974" s="17"/>
      <c r="D974" s="15" t="e">
        <v>#N/A</v>
      </c>
      <c r="E974" s="16">
        <v>37866</v>
      </c>
      <c r="F974" s="15" t="e">
        <v>#N/A</v>
      </c>
    </row>
    <row r="975" spans="3:6" x14ac:dyDescent="0.25">
      <c r="C975" s="17"/>
      <c r="D975" s="15" t="e">
        <v>#N/A</v>
      </c>
      <c r="E975" s="16">
        <v>37867</v>
      </c>
      <c r="F975" s="15" t="e">
        <v>#N/A</v>
      </c>
    </row>
    <row r="976" spans="3:6" x14ac:dyDescent="0.25">
      <c r="C976" s="17"/>
      <c r="D976" s="15" t="e">
        <v>#N/A</v>
      </c>
      <c r="E976" s="16">
        <v>37868</v>
      </c>
      <c r="F976" s="15" t="e">
        <v>#N/A</v>
      </c>
    </row>
    <row r="977" spans="3:6" x14ac:dyDescent="0.25">
      <c r="C977" s="17"/>
      <c r="D977" s="15" t="e">
        <v>#N/A</v>
      </c>
      <c r="E977" s="16">
        <v>37869</v>
      </c>
      <c r="F977" s="15" t="e">
        <v>#N/A</v>
      </c>
    </row>
    <row r="978" spans="3:6" x14ac:dyDescent="0.25">
      <c r="C978" s="17"/>
      <c r="D978" s="15" t="e">
        <v>#N/A</v>
      </c>
      <c r="E978" s="16">
        <v>37872</v>
      </c>
      <c r="F978" s="15" t="e">
        <v>#N/A</v>
      </c>
    </row>
    <row r="979" spans="3:6" x14ac:dyDescent="0.25">
      <c r="C979" s="17"/>
      <c r="D979" s="15" t="e">
        <v>#N/A</v>
      </c>
      <c r="E979" s="16">
        <v>37873</v>
      </c>
      <c r="F979" s="15" t="e">
        <v>#N/A</v>
      </c>
    </row>
    <row r="980" spans="3:6" x14ac:dyDescent="0.25">
      <c r="C980" s="17"/>
      <c r="D980" s="15" t="e">
        <v>#N/A</v>
      </c>
      <c r="E980" s="16">
        <v>37874</v>
      </c>
      <c r="F980" s="15" t="e">
        <v>#N/A</v>
      </c>
    </row>
    <row r="981" spans="3:6" x14ac:dyDescent="0.25">
      <c r="C981" s="17"/>
      <c r="D981" s="15" t="e">
        <v>#N/A</v>
      </c>
      <c r="E981" s="16">
        <v>37875</v>
      </c>
      <c r="F981" s="15" t="e">
        <v>#N/A</v>
      </c>
    </row>
    <row r="982" spans="3:6" x14ac:dyDescent="0.25">
      <c r="C982" s="17"/>
      <c r="D982" s="15" t="e">
        <v>#N/A</v>
      </c>
      <c r="E982" s="16">
        <v>37876</v>
      </c>
      <c r="F982" s="15" t="e">
        <v>#N/A</v>
      </c>
    </row>
    <row r="983" spans="3:6" x14ac:dyDescent="0.25">
      <c r="C983" s="17"/>
      <c r="D983" s="15" t="e">
        <v>#N/A</v>
      </c>
      <c r="E983" s="16">
        <v>37879</v>
      </c>
      <c r="F983" s="15" t="e">
        <v>#N/A</v>
      </c>
    </row>
    <row r="984" spans="3:6" x14ac:dyDescent="0.25">
      <c r="C984" s="17"/>
      <c r="D984" s="15" t="e">
        <v>#N/A</v>
      </c>
      <c r="E984" s="16">
        <v>37880</v>
      </c>
      <c r="F984" s="15" t="e">
        <v>#N/A</v>
      </c>
    </row>
    <row r="985" spans="3:6" x14ac:dyDescent="0.25">
      <c r="C985" s="17"/>
      <c r="D985" s="15" t="e">
        <v>#N/A</v>
      </c>
      <c r="E985" s="16">
        <v>37881</v>
      </c>
      <c r="F985" s="15" t="e">
        <v>#N/A</v>
      </c>
    </row>
    <row r="986" spans="3:6" x14ac:dyDescent="0.25">
      <c r="C986" s="17"/>
      <c r="D986" s="15" t="e">
        <v>#N/A</v>
      </c>
      <c r="E986" s="16">
        <v>37882</v>
      </c>
      <c r="F986" s="15" t="e">
        <v>#N/A</v>
      </c>
    </row>
    <row r="987" spans="3:6" x14ac:dyDescent="0.25">
      <c r="C987" s="17"/>
      <c r="D987" s="15" t="e">
        <v>#N/A</v>
      </c>
      <c r="E987" s="16">
        <v>37883</v>
      </c>
      <c r="F987" s="15" t="e">
        <v>#N/A</v>
      </c>
    </row>
    <row r="988" spans="3:6" x14ac:dyDescent="0.25">
      <c r="C988" s="17"/>
      <c r="D988" s="15" t="e">
        <v>#N/A</v>
      </c>
      <c r="E988" s="16">
        <v>37886</v>
      </c>
      <c r="F988" s="15" t="e">
        <v>#N/A</v>
      </c>
    </row>
    <row r="989" spans="3:6" x14ac:dyDescent="0.25">
      <c r="C989" s="17"/>
      <c r="D989" s="15" t="e">
        <v>#N/A</v>
      </c>
      <c r="E989" s="16">
        <v>37887</v>
      </c>
      <c r="F989" s="15" t="e">
        <v>#N/A</v>
      </c>
    </row>
    <row r="990" spans="3:6" x14ac:dyDescent="0.25">
      <c r="C990" s="17"/>
      <c r="D990" s="15" t="e">
        <v>#N/A</v>
      </c>
      <c r="E990" s="16">
        <v>37888</v>
      </c>
      <c r="F990" s="15" t="e">
        <v>#N/A</v>
      </c>
    </row>
    <row r="991" spans="3:6" x14ac:dyDescent="0.25">
      <c r="C991" s="17"/>
      <c r="D991" s="15" t="e">
        <v>#N/A</v>
      </c>
      <c r="E991" s="16">
        <v>37889</v>
      </c>
      <c r="F991" s="15" t="e">
        <v>#N/A</v>
      </c>
    </row>
    <row r="992" spans="3:6" x14ac:dyDescent="0.25">
      <c r="C992" s="17"/>
      <c r="D992" s="15" t="e">
        <v>#N/A</v>
      </c>
      <c r="E992" s="16">
        <v>37890</v>
      </c>
      <c r="F992" s="15" t="e">
        <v>#N/A</v>
      </c>
    </row>
    <row r="993" spans="3:6" x14ac:dyDescent="0.25">
      <c r="C993" s="17"/>
      <c r="D993" s="15" t="e">
        <v>#N/A</v>
      </c>
      <c r="E993" s="16">
        <v>37893</v>
      </c>
      <c r="F993" s="15" t="e">
        <v>#N/A</v>
      </c>
    </row>
    <row r="994" spans="3:6" x14ac:dyDescent="0.25">
      <c r="C994" s="17"/>
      <c r="D994" s="15" t="e">
        <v>#N/A</v>
      </c>
      <c r="E994" s="16">
        <v>37894</v>
      </c>
      <c r="F994" s="15" t="e">
        <v>#N/A</v>
      </c>
    </row>
    <row r="995" spans="3:6" x14ac:dyDescent="0.25">
      <c r="C995" s="17"/>
      <c r="D995" s="15" t="e">
        <v>#N/A</v>
      </c>
      <c r="E995" s="16">
        <v>37895</v>
      </c>
      <c r="F995" s="15" t="e">
        <v>#N/A</v>
      </c>
    </row>
    <row r="996" spans="3:6" x14ac:dyDescent="0.25">
      <c r="C996" s="17"/>
      <c r="D996" s="15" t="e">
        <v>#N/A</v>
      </c>
      <c r="E996" s="16">
        <v>37896</v>
      </c>
      <c r="F996" s="15" t="e">
        <v>#N/A</v>
      </c>
    </row>
    <row r="997" spans="3:6" x14ac:dyDescent="0.25">
      <c r="C997" s="17"/>
      <c r="D997" s="15" t="e">
        <v>#N/A</v>
      </c>
      <c r="E997" s="16">
        <v>37897</v>
      </c>
      <c r="F997" s="15" t="e">
        <v>#N/A</v>
      </c>
    </row>
    <row r="998" spans="3:6" x14ac:dyDescent="0.25">
      <c r="C998" s="17"/>
      <c r="D998" s="15" t="e">
        <v>#N/A</v>
      </c>
      <c r="E998" s="16">
        <v>37900</v>
      </c>
      <c r="F998" s="15" t="e">
        <v>#N/A</v>
      </c>
    </row>
    <row r="999" spans="3:6" x14ac:dyDescent="0.25">
      <c r="C999" s="17"/>
      <c r="D999" s="15" t="e">
        <v>#N/A</v>
      </c>
      <c r="E999" s="16">
        <v>37901</v>
      </c>
      <c r="F999" s="15" t="e">
        <v>#N/A</v>
      </c>
    </row>
    <row r="1000" spans="3:6" x14ac:dyDescent="0.25">
      <c r="C1000" s="17"/>
      <c r="D1000" s="15" t="e">
        <v>#N/A</v>
      </c>
      <c r="E1000" s="16">
        <v>37902</v>
      </c>
      <c r="F1000" s="15" t="e">
        <v>#N/A</v>
      </c>
    </row>
    <row r="1001" spans="3:6" x14ac:dyDescent="0.25">
      <c r="C1001" s="17"/>
      <c r="D1001" s="15" t="e">
        <v>#N/A</v>
      </c>
      <c r="E1001" s="16">
        <v>37903</v>
      </c>
      <c r="F1001" s="15" t="e">
        <v>#N/A</v>
      </c>
    </row>
    <row r="1002" spans="3:6" x14ac:dyDescent="0.25">
      <c r="C1002" s="17"/>
      <c r="D1002" s="15" t="e">
        <v>#N/A</v>
      </c>
      <c r="E1002" s="16">
        <v>37904</v>
      </c>
      <c r="F1002" s="15" t="e">
        <v>#N/A</v>
      </c>
    </row>
    <row r="1003" spans="3:6" x14ac:dyDescent="0.25">
      <c r="C1003" s="17"/>
      <c r="D1003" s="15" t="e">
        <v>#N/A</v>
      </c>
      <c r="E1003" s="16">
        <v>37907</v>
      </c>
      <c r="F1003" s="15" t="e">
        <v>#N/A</v>
      </c>
    </row>
    <row r="1004" spans="3:6" x14ac:dyDescent="0.25">
      <c r="C1004" s="17"/>
      <c r="D1004" s="15" t="e">
        <v>#N/A</v>
      </c>
      <c r="E1004" s="16">
        <v>37908</v>
      </c>
      <c r="F1004" s="15" t="e">
        <v>#N/A</v>
      </c>
    </row>
    <row r="1005" spans="3:6" x14ac:dyDescent="0.25">
      <c r="C1005" s="17"/>
      <c r="D1005" s="15" t="e">
        <v>#N/A</v>
      </c>
      <c r="E1005" s="16">
        <v>37909</v>
      </c>
      <c r="F1005" s="15" t="e">
        <v>#N/A</v>
      </c>
    </row>
    <row r="1006" spans="3:6" x14ac:dyDescent="0.25">
      <c r="C1006" s="17"/>
      <c r="D1006" s="15" t="e">
        <v>#N/A</v>
      </c>
      <c r="E1006" s="16">
        <v>37910</v>
      </c>
      <c r="F1006" s="15" t="e">
        <v>#N/A</v>
      </c>
    </row>
    <row r="1007" spans="3:6" x14ac:dyDescent="0.25">
      <c r="C1007" s="17"/>
      <c r="D1007" s="15" t="e">
        <v>#N/A</v>
      </c>
      <c r="E1007" s="16">
        <v>37911</v>
      </c>
      <c r="F1007" s="15" t="e">
        <v>#N/A</v>
      </c>
    </row>
    <row r="1008" spans="3:6" x14ac:dyDescent="0.25">
      <c r="C1008" s="17"/>
      <c r="D1008" s="15" t="e">
        <v>#N/A</v>
      </c>
      <c r="E1008" s="16">
        <v>37914</v>
      </c>
      <c r="F1008" s="15" t="e">
        <v>#N/A</v>
      </c>
    </row>
    <row r="1009" spans="3:6" x14ac:dyDescent="0.25">
      <c r="C1009" s="17"/>
      <c r="D1009" s="15" t="e">
        <v>#N/A</v>
      </c>
      <c r="E1009" s="16">
        <v>37915</v>
      </c>
      <c r="F1009" s="15" t="e">
        <v>#N/A</v>
      </c>
    </row>
    <row r="1010" spans="3:6" x14ac:dyDescent="0.25">
      <c r="C1010" s="17"/>
      <c r="D1010" s="15" t="e">
        <v>#N/A</v>
      </c>
      <c r="E1010" s="16">
        <v>37916</v>
      </c>
      <c r="F1010" s="15" t="e">
        <v>#N/A</v>
      </c>
    </row>
    <row r="1011" spans="3:6" x14ac:dyDescent="0.25">
      <c r="C1011" s="17"/>
      <c r="D1011" s="15" t="e">
        <v>#N/A</v>
      </c>
      <c r="E1011" s="16">
        <v>37917</v>
      </c>
      <c r="F1011" s="15" t="e">
        <v>#N/A</v>
      </c>
    </row>
    <row r="1012" spans="3:6" x14ac:dyDescent="0.25">
      <c r="C1012" s="17"/>
      <c r="D1012" s="15" t="e">
        <v>#N/A</v>
      </c>
      <c r="E1012" s="16">
        <v>37918</v>
      </c>
      <c r="F1012" s="15" t="e">
        <v>#N/A</v>
      </c>
    </row>
    <row r="1013" spans="3:6" x14ac:dyDescent="0.25">
      <c r="C1013" s="17"/>
      <c r="D1013" s="15" t="e">
        <v>#N/A</v>
      </c>
      <c r="E1013" s="16">
        <v>37921</v>
      </c>
      <c r="F1013" s="15" t="e">
        <v>#N/A</v>
      </c>
    </row>
    <row r="1014" spans="3:6" x14ac:dyDescent="0.25">
      <c r="C1014" s="17"/>
      <c r="D1014" s="15" t="e">
        <v>#N/A</v>
      </c>
      <c r="E1014" s="16">
        <v>37922</v>
      </c>
      <c r="F1014" s="15" t="e">
        <v>#N/A</v>
      </c>
    </row>
    <row r="1015" spans="3:6" x14ac:dyDescent="0.25">
      <c r="C1015" s="17"/>
      <c r="D1015" s="15" t="e">
        <v>#N/A</v>
      </c>
      <c r="E1015" s="16">
        <v>37923</v>
      </c>
      <c r="F1015" s="15" t="e">
        <v>#N/A</v>
      </c>
    </row>
    <row r="1016" spans="3:6" x14ac:dyDescent="0.25">
      <c r="C1016" s="17"/>
      <c r="D1016" s="15" t="e">
        <v>#N/A</v>
      </c>
      <c r="E1016" s="16">
        <v>37924</v>
      </c>
      <c r="F1016" s="15" t="e">
        <v>#N/A</v>
      </c>
    </row>
    <row r="1017" spans="3:6" x14ac:dyDescent="0.25">
      <c r="C1017" s="17"/>
      <c r="D1017" s="15" t="e">
        <v>#N/A</v>
      </c>
      <c r="E1017" s="16">
        <v>37925</v>
      </c>
      <c r="F1017" s="15" t="e">
        <v>#N/A</v>
      </c>
    </row>
    <row r="1018" spans="3:6" x14ac:dyDescent="0.25">
      <c r="C1018" s="17"/>
      <c r="D1018" s="15" t="e">
        <v>#N/A</v>
      </c>
      <c r="E1018" s="16">
        <v>37928</v>
      </c>
      <c r="F1018" s="15" t="e">
        <v>#N/A</v>
      </c>
    </row>
    <row r="1019" spans="3:6" x14ac:dyDescent="0.25">
      <c r="C1019" s="17"/>
      <c r="D1019" s="15" t="e">
        <v>#N/A</v>
      </c>
      <c r="E1019" s="16">
        <v>37929</v>
      </c>
      <c r="F1019" s="15" t="e">
        <v>#N/A</v>
      </c>
    </row>
    <row r="1020" spans="3:6" x14ac:dyDescent="0.25">
      <c r="C1020" s="17"/>
      <c r="D1020" s="15" t="e">
        <v>#N/A</v>
      </c>
      <c r="E1020" s="16">
        <v>37930</v>
      </c>
      <c r="F1020" s="15" t="e">
        <v>#N/A</v>
      </c>
    </row>
    <row r="1021" spans="3:6" x14ac:dyDescent="0.25">
      <c r="C1021" s="17"/>
      <c r="D1021" s="15" t="e">
        <v>#N/A</v>
      </c>
      <c r="E1021" s="16">
        <v>37931</v>
      </c>
      <c r="F1021" s="15" t="e">
        <v>#N/A</v>
      </c>
    </row>
    <row r="1022" spans="3:6" x14ac:dyDescent="0.25">
      <c r="C1022" s="17"/>
      <c r="D1022" s="15" t="e">
        <v>#N/A</v>
      </c>
      <c r="E1022" s="16">
        <v>37932</v>
      </c>
      <c r="F1022" s="15" t="e">
        <v>#N/A</v>
      </c>
    </row>
    <row r="1023" spans="3:6" x14ac:dyDescent="0.25">
      <c r="C1023" s="17"/>
      <c r="D1023" s="15" t="e">
        <v>#N/A</v>
      </c>
      <c r="E1023" s="16">
        <v>37935</v>
      </c>
      <c r="F1023" s="15" t="e">
        <v>#N/A</v>
      </c>
    </row>
    <row r="1024" spans="3:6" x14ac:dyDescent="0.25">
      <c r="C1024" s="17"/>
      <c r="D1024" s="15" t="e">
        <v>#N/A</v>
      </c>
      <c r="E1024" s="16">
        <v>37936</v>
      </c>
      <c r="F1024" s="15" t="e">
        <v>#N/A</v>
      </c>
    </row>
    <row r="1025" spans="3:6" x14ac:dyDescent="0.25">
      <c r="C1025" s="17"/>
      <c r="D1025" s="15" t="e">
        <v>#N/A</v>
      </c>
      <c r="E1025" s="16">
        <v>37937</v>
      </c>
      <c r="F1025" s="15" t="e">
        <v>#N/A</v>
      </c>
    </row>
    <row r="1026" spans="3:6" x14ac:dyDescent="0.25">
      <c r="C1026" s="17"/>
      <c r="D1026" s="15" t="e">
        <v>#N/A</v>
      </c>
      <c r="E1026" s="16">
        <v>37938</v>
      </c>
      <c r="F1026" s="15" t="e">
        <v>#N/A</v>
      </c>
    </row>
    <row r="1027" spans="3:6" x14ac:dyDescent="0.25">
      <c r="C1027" s="17"/>
      <c r="D1027" s="15" t="e">
        <v>#N/A</v>
      </c>
      <c r="E1027" s="16">
        <v>37939</v>
      </c>
      <c r="F1027" s="15" t="e">
        <v>#N/A</v>
      </c>
    </row>
    <row r="1028" spans="3:6" x14ac:dyDescent="0.25">
      <c r="C1028" s="17"/>
      <c r="D1028" s="15" t="e">
        <v>#N/A</v>
      </c>
      <c r="E1028" s="16">
        <v>37942</v>
      </c>
      <c r="F1028" s="15" t="e">
        <v>#N/A</v>
      </c>
    </row>
    <row r="1029" spans="3:6" x14ac:dyDescent="0.25">
      <c r="C1029" s="17"/>
      <c r="D1029" s="15" t="e">
        <v>#N/A</v>
      </c>
      <c r="E1029" s="16">
        <v>37943</v>
      </c>
      <c r="F1029" s="15" t="e">
        <v>#N/A</v>
      </c>
    </row>
    <row r="1030" spans="3:6" x14ac:dyDescent="0.25">
      <c r="C1030" s="17"/>
      <c r="D1030" s="15" t="e">
        <v>#N/A</v>
      </c>
      <c r="E1030" s="16">
        <v>37944</v>
      </c>
      <c r="F1030" s="15" t="e">
        <v>#N/A</v>
      </c>
    </row>
    <row r="1031" spans="3:6" x14ac:dyDescent="0.25">
      <c r="C1031" s="17"/>
      <c r="D1031" s="15" t="e">
        <v>#N/A</v>
      </c>
      <c r="E1031" s="16">
        <v>37945</v>
      </c>
      <c r="F1031" s="15" t="e">
        <v>#N/A</v>
      </c>
    </row>
    <row r="1032" spans="3:6" x14ac:dyDescent="0.25">
      <c r="C1032" s="17"/>
      <c r="D1032" s="15" t="e">
        <v>#N/A</v>
      </c>
      <c r="E1032" s="16">
        <v>37946</v>
      </c>
      <c r="F1032" s="15" t="e">
        <v>#N/A</v>
      </c>
    </row>
    <row r="1033" spans="3:6" x14ac:dyDescent="0.25">
      <c r="C1033" s="17"/>
      <c r="D1033" s="15" t="e">
        <v>#N/A</v>
      </c>
      <c r="E1033" s="16">
        <v>37949</v>
      </c>
      <c r="F1033" s="15" t="e">
        <v>#N/A</v>
      </c>
    </row>
    <row r="1034" spans="3:6" x14ac:dyDescent="0.25">
      <c r="C1034" s="17"/>
      <c r="D1034" s="15" t="e">
        <v>#N/A</v>
      </c>
      <c r="E1034" s="16">
        <v>37950</v>
      </c>
      <c r="F1034" s="15" t="e">
        <v>#N/A</v>
      </c>
    </row>
    <row r="1035" spans="3:6" x14ac:dyDescent="0.25">
      <c r="C1035" s="17"/>
      <c r="D1035" s="15" t="e">
        <v>#N/A</v>
      </c>
      <c r="E1035" s="16">
        <v>37951</v>
      </c>
      <c r="F1035" s="15" t="e">
        <v>#N/A</v>
      </c>
    </row>
    <row r="1036" spans="3:6" x14ac:dyDescent="0.25">
      <c r="C1036" s="17"/>
      <c r="D1036" s="15" t="e">
        <v>#N/A</v>
      </c>
      <c r="E1036" s="16">
        <v>37952</v>
      </c>
      <c r="F1036" s="15" t="e">
        <v>#N/A</v>
      </c>
    </row>
    <row r="1037" spans="3:6" x14ac:dyDescent="0.25">
      <c r="C1037" s="17"/>
      <c r="D1037" s="15" t="e">
        <v>#N/A</v>
      </c>
      <c r="E1037" s="16">
        <v>37953</v>
      </c>
      <c r="F1037" s="15" t="e">
        <v>#N/A</v>
      </c>
    </row>
    <row r="1038" spans="3:6" x14ac:dyDescent="0.25">
      <c r="C1038" s="17"/>
      <c r="D1038" s="15" t="e">
        <v>#N/A</v>
      </c>
      <c r="E1038" s="16">
        <v>37956</v>
      </c>
      <c r="F1038" s="15" t="e">
        <v>#N/A</v>
      </c>
    </row>
    <row r="1039" spans="3:6" x14ac:dyDescent="0.25">
      <c r="C1039" s="17"/>
      <c r="D1039" s="15" t="e">
        <v>#N/A</v>
      </c>
      <c r="E1039" s="16">
        <v>37957</v>
      </c>
      <c r="F1039" s="15" t="e">
        <v>#N/A</v>
      </c>
    </row>
    <row r="1040" spans="3:6" x14ac:dyDescent="0.25">
      <c r="C1040" s="17"/>
      <c r="D1040" s="15" t="e">
        <v>#N/A</v>
      </c>
      <c r="E1040" s="16">
        <v>37958</v>
      </c>
      <c r="F1040" s="15" t="e">
        <v>#N/A</v>
      </c>
    </row>
    <row r="1041" spans="3:6" x14ac:dyDescent="0.25">
      <c r="C1041" s="17"/>
      <c r="D1041" s="15" t="e">
        <v>#N/A</v>
      </c>
      <c r="E1041" s="16">
        <v>37959</v>
      </c>
      <c r="F1041" s="15" t="e">
        <v>#N/A</v>
      </c>
    </row>
    <row r="1042" spans="3:6" x14ac:dyDescent="0.25">
      <c r="C1042" s="17"/>
      <c r="D1042" s="15" t="e">
        <v>#N/A</v>
      </c>
      <c r="E1042" s="16">
        <v>37960</v>
      </c>
      <c r="F1042" s="15" t="e">
        <v>#N/A</v>
      </c>
    </row>
    <row r="1043" spans="3:6" x14ac:dyDescent="0.25">
      <c r="C1043" s="17"/>
      <c r="D1043" s="15" t="e">
        <v>#N/A</v>
      </c>
      <c r="E1043" s="16">
        <v>37963</v>
      </c>
      <c r="F1043" s="15" t="e">
        <v>#N/A</v>
      </c>
    </row>
    <row r="1044" spans="3:6" x14ac:dyDescent="0.25">
      <c r="C1044" s="17"/>
      <c r="D1044" s="15" t="e">
        <v>#N/A</v>
      </c>
      <c r="E1044" s="16">
        <v>37964</v>
      </c>
      <c r="F1044" s="15" t="e">
        <v>#N/A</v>
      </c>
    </row>
    <row r="1045" spans="3:6" x14ac:dyDescent="0.25">
      <c r="C1045" s="17"/>
      <c r="D1045" s="15" t="e">
        <v>#N/A</v>
      </c>
      <c r="E1045" s="16">
        <v>37965</v>
      </c>
      <c r="F1045" s="15" t="e">
        <v>#N/A</v>
      </c>
    </row>
    <row r="1046" spans="3:6" x14ac:dyDescent="0.25">
      <c r="C1046" s="17"/>
      <c r="D1046" s="15" t="e">
        <v>#N/A</v>
      </c>
      <c r="E1046" s="16">
        <v>37966</v>
      </c>
      <c r="F1046" s="15" t="e">
        <v>#N/A</v>
      </c>
    </row>
    <row r="1047" spans="3:6" x14ac:dyDescent="0.25">
      <c r="C1047" s="17"/>
      <c r="D1047" s="15" t="e">
        <v>#N/A</v>
      </c>
      <c r="E1047" s="16">
        <v>37967</v>
      </c>
      <c r="F1047" s="15" t="e">
        <v>#N/A</v>
      </c>
    </row>
    <row r="1048" spans="3:6" x14ac:dyDescent="0.25">
      <c r="C1048" s="17"/>
      <c r="D1048" s="15" t="e">
        <v>#N/A</v>
      </c>
      <c r="E1048" s="16">
        <v>37970</v>
      </c>
      <c r="F1048" s="15" t="e">
        <v>#N/A</v>
      </c>
    </row>
    <row r="1049" spans="3:6" x14ac:dyDescent="0.25">
      <c r="C1049" s="17"/>
      <c r="D1049" s="15" t="e">
        <v>#N/A</v>
      </c>
      <c r="E1049" s="16">
        <v>37971</v>
      </c>
      <c r="F1049" s="15" t="e">
        <v>#N/A</v>
      </c>
    </row>
    <row r="1050" spans="3:6" x14ac:dyDescent="0.25">
      <c r="C1050" s="17"/>
      <c r="D1050" s="15" t="e">
        <v>#N/A</v>
      </c>
      <c r="E1050" s="16">
        <v>37972</v>
      </c>
      <c r="F1050" s="15" t="e">
        <v>#N/A</v>
      </c>
    </row>
    <row r="1051" spans="3:6" x14ac:dyDescent="0.25">
      <c r="C1051" s="17"/>
      <c r="D1051" s="15" t="e">
        <v>#N/A</v>
      </c>
      <c r="E1051" s="16">
        <v>37973</v>
      </c>
      <c r="F1051" s="15" t="e">
        <v>#N/A</v>
      </c>
    </row>
    <row r="1052" spans="3:6" x14ac:dyDescent="0.25">
      <c r="C1052" s="17"/>
      <c r="D1052" s="15" t="e">
        <v>#N/A</v>
      </c>
      <c r="E1052" s="16">
        <v>37974</v>
      </c>
      <c r="F1052" s="15" t="e">
        <v>#N/A</v>
      </c>
    </row>
    <row r="1053" spans="3:6" x14ac:dyDescent="0.25">
      <c r="C1053" s="17"/>
      <c r="D1053" s="15" t="e">
        <v>#N/A</v>
      </c>
      <c r="E1053" s="16">
        <v>37977</v>
      </c>
      <c r="F1053" s="15" t="e">
        <v>#N/A</v>
      </c>
    </row>
    <row r="1054" spans="3:6" x14ac:dyDescent="0.25">
      <c r="C1054" s="17"/>
      <c r="D1054" s="15" t="e">
        <v>#N/A</v>
      </c>
      <c r="E1054" s="16">
        <v>37978</v>
      </c>
      <c r="F1054" s="15" t="e">
        <v>#N/A</v>
      </c>
    </row>
    <row r="1055" spans="3:6" x14ac:dyDescent="0.25">
      <c r="C1055" s="17"/>
      <c r="D1055" s="15" t="e">
        <v>#N/A</v>
      </c>
      <c r="E1055" s="16">
        <v>37979</v>
      </c>
      <c r="F1055" s="15" t="e">
        <v>#N/A</v>
      </c>
    </row>
    <row r="1056" spans="3:6" x14ac:dyDescent="0.25">
      <c r="C1056" s="17"/>
      <c r="D1056" s="15" t="e">
        <v>#N/A</v>
      </c>
      <c r="E1056" s="16">
        <v>37980</v>
      </c>
      <c r="F1056" s="15" t="e">
        <v>#N/A</v>
      </c>
    </row>
    <row r="1057" spans="3:6" x14ac:dyDescent="0.25">
      <c r="C1057" s="17"/>
      <c r="D1057" s="15" t="e">
        <v>#N/A</v>
      </c>
      <c r="E1057" s="16">
        <v>37981</v>
      </c>
      <c r="F1057" s="15" t="e">
        <v>#N/A</v>
      </c>
    </row>
    <row r="1058" spans="3:6" x14ac:dyDescent="0.25">
      <c r="C1058" s="17"/>
      <c r="D1058" s="15" t="e">
        <v>#N/A</v>
      </c>
      <c r="E1058" s="16">
        <v>37984</v>
      </c>
      <c r="F1058" s="15" t="e">
        <v>#N/A</v>
      </c>
    </row>
    <row r="1059" spans="3:6" x14ac:dyDescent="0.25">
      <c r="C1059" s="17"/>
      <c r="D1059" s="15" t="e">
        <v>#N/A</v>
      </c>
      <c r="E1059" s="16">
        <v>37985</v>
      </c>
      <c r="F1059" s="15" t="e">
        <v>#N/A</v>
      </c>
    </row>
    <row r="1060" spans="3:6" x14ac:dyDescent="0.25">
      <c r="C1060" s="17"/>
      <c r="D1060" s="15" t="e">
        <v>#N/A</v>
      </c>
      <c r="E1060" s="16">
        <v>37986</v>
      </c>
      <c r="F1060" s="15" t="e">
        <v>#N/A</v>
      </c>
    </row>
    <row r="1061" spans="3:6" x14ac:dyDescent="0.25">
      <c r="C1061" s="17"/>
      <c r="D1061" s="15" t="e">
        <v>#N/A</v>
      </c>
      <c r="E1061" s="16">
        <v>37987</v>
      </c>
      <c r="F1061" s="15" t="e">
        <v>#N/A</v>
      </c>
    </row>
    <row r="1062" spans="3:6" x14ac:dyDescent="0.25">
      <c r="C1062" s="17"/>
      <c r="D1062" s="15" t="e">
        <v>#N/A</v>
      </c>
      <c r="E1062" s="16">
        <v>37988</v>
      </c>
      <c r="F1062" s="15" t="e">
        <v>#N/A</v>
      </c>
    </row>
    <row r="1063" spans="3:6" x14ac:dyDescent="0.25">
      <c r="C1063" s="17"/>
      <c r="D1063" s="15" t="e">
        <v>#N/A</v>
      </c>
      <c r="E1063" s="16">
        <v>37991</v>
      </c>
      <c r="F1063" s="15" t="e">
        <v>#N/A</v>
      </c>
    </row>
    <row r="1064" spans="3:6" x14ac:dyDescent="0.25">
      <c r="C1064" s="17"/>
      <c r="D1064" s="15" t="e">
        <v>#N/A</v>
      </c>
      <c r="E1064" s="16">
        <v>37992</v>
      </c>
      <c r="F1064" s="15" t="e">
        <v>#N/A</v>
      </c>
    </row>
    <row r="1065" spans="3:6" x14ac:dyDescent="0.25">
      <c r="C1065" s="17"/>
      <c r="D1065" s="15" t="e">
        <v>#N/A</v>
      </c>
      <c r="E1065" s="16">
        <v>37993</v>
      </c>
      <c r="F1065" s="15" t="e">
        <v>#N/A</v>
      </c>
    </row>
    <row r="1066" spans="3:6" x14ac:dyDescent="0.25">
      <c r="C1066" s="17"/>
      <c r="D1066" s="15" t="e">
        <v>#N/A</v>
      </c>
      <c r="E1066" s="16">
        <v>37994</v>
      </c>
      <c r="F1066" s="15" t="e">
        <v>#N/A</v>
      </c>
    </row>
    <row r="1067" spans="3:6" x14ac:dyDescent="0.25">
      <c r="C1067" s="17"/>
      <c r="D1067" s="15" t="e">
        <v>#N/A</v>
      </c>
      <c r="E1067" s="16">
        <v>37995</v>
      </c>
      <c r="F1067" s="15" t="e">
        <v>#N/A</v>
      </c>
    </row>
    <row r="1068" spans="3:6" x14ac:dyDescent="0.25">
      <c r="C1068" s="17"/>
      <c r="D1068" s="15" t="e">
        <v>#N/A</v>
      </c>
      <c r="E1068" s="16">
        <v>37998</v>
      </c>
      <c r="F1068" s="15" t="e">
        <v>#N/A</v>
      </c>
    </row>
    <row r="1069" spans="3:6" x14ac:dyDescent="0.25">
      <c r="C1069" s="17"/>
      <c r="D1069" s="15" t="e">
        <v>#N/A</v>
      </c>
      <c r="E1069" s="16">
        <v>37999</v>
      </c>
      <c r="F1069" s="15" t="e">
        <v>#N/A</v>
      </c>
    </row>
    <row r="1070" spans="3:6" x14ac:dyDescent="0.25">
      <c r="C1070" s="17"/>
      <c r="D1070" s="15" t="e">
        <v>#N/A</v>
      </c>
      <c r="E1070" s="16">
        <v>38000</v>
      </c>
      <c r="F1070" s="15" t="e">
        <v>#N/A</v>
      </c>
    </row>
    <row r="1071" spans="3:6" x14ac:dyDescent="0.25">
      <c r="C1071" s="17"/>
      <c r="D1071" s="15" t="e">
        <v>#N/A</v>
      </c>
      <c r="E1071" s="16">
        <v>38001</v>
      </c>
      <c r="F1071" s="15" t="e">
        <v>#N/A</v>
      </c>
    </row>
    <row r="1072" spans="3:6" x14ac:dyDescent="0.25">
      <c r="C1072" s="17"/>
      <c r="D1072" s="15" t="e">
        <v>#N/A</v>
      </c>
      <c r="E1072" s="16">
        <v>38002</v>
      </c>
      <c r="F1072" s="15" t="e">
        <v>#N/A</v>
      </c>
    </row>
    <row r="1073" spans="3:6" x14ac:dyDescent="0.25">
      <c r="C1073" s="17"/>
      <c r="D1073" s="15" t="e">
        <v>#N/A</v>
      </c>
      <c r="E1073" s="16">
        <v>38005</v>
      </c>
      <c r="F1073" s="15" t="e">
        <v>#N/A</v>
      </c>
    </row>
    <row r="1074" spans="3:6" x14ac:dyDescent="0.25">
      <c r="C1074" s="17"/>
      <c r="D1074" s="15" t="e">
        <v>#N/A</v>
      </c>
      <c r="E1074" s="16">
        <v>38006</v>
      </c>
      <c r="F1074" s="15" t="e">
        <v>#N/A</v>
      </c>
    </row>
    <row r="1075" spans="3:6" x14ac:dyDescent="0.25">
      <c r="C1075" s="17"/>
      <c r="D1075" s="15" t="e">
        <v>#N/A</v>
      </c>
      <c r="E1075" s="16">
        <v>38007</v>
      </c>
      <c r="F1075" s="15" t="e">
        <v>#N/A</v>
      </c>
    </row>
    <row r="1076" spans="3:6" x14ac:dyDescent="0.25">
      <c r="C1076" s="17"/>
      <c r="D1076" s="15" t="e">
        <v>#N/A</v>
      </c>
      <c r="E1076" s="16">
        <v>38008</v>
      </c>
      <c r="F1076" s="15" t="e">
        <v>#N/A</v>
      </c>
    </row>
    <row r="1077" spans="3:6" x14ac:dyDescent="0.25">
      <c r="C1077" s="17"/>
      <c r="D1077" s="15" t="e">
        <v>#N/A</v>
      </c>
      <c r="E1077" s="16">
        <v>38009</v>
      </c>
      <c r="F1077" s="15" t="e">
        <v>#N/A</v>
      </c>
    </row>
    <row r="1078" spans="3:6" x14ac:dyDescent="0.25">
      <c r="C1078" s="17"/>
      <c r="D1078" s="15" t="e">
        <v>#N/A</v>
      </c>
      <c r="E1078" s="16">
        <v>38012</v>
      </c>
      <c r="F1078" s="15" t="e">
        <v>#N/A</v>
      </c>
    </row>
    <row r="1079" spans="3:6" x14ac:dyDescent="0.25">
      <c r="C1079" s="17"/>
      <c r="D1079" s="15" t="e">
        <v>#N/A</v>
      </c>
      <c r="E1079" s="16">
        <v>38013</v>
      </c>
      <c r="F1079" s="15" t="e">
        <v>#N/A</v>
      </c>
    </row>
    <row r="1080" spans="3:6" x14ac:dyDescent="0.25">
      <c r="C1080" s="17"/>
      <c r="D1080" s="15" t="e">
        <v>#N/A</v>
      </c>
      <c r="E1080" s="16">
        <v>38014</v>
      </c>
      <c r="F1080" s="15" t="e">
        <v>#N/A</v>
      </c>
    </row>
    <row r="1081" spans="3:6" x14ac:dyDescent="0.25">
      <c r="C1081" s="17"/>
      <c r="D1081" s="15" t="e">
        <v>#N/A</v>
      </c>
      <c r="E1081" s="16">
        <v>38015</v>
      </c>
      <c r="F1081" s="15" t="e">
        <v>#N/A</v>
      </c>
    </row>
    <row r="1082" spans="3:6" x14ac:dyDescent="0.25">
      <c r="C1082" s="17"/>
      <c r="D1082" s="15" t="e">
        <v>#N/A</v>
      </c>
      <c r="E1082" s="16">
        <v>38016</v>
      </c>
      <c r="F1082" s="15" t="e">
        <v>#N/A</v>
      </c>
    </row>
    <row r="1083" spans="3:6" x14ac:dyDescent="0.25">
      <c r="C1083" s="17"/>
      <c r="D1083" s="15" t="e">
        <v>#N/A</v>
      </c>
      <c r="E1083" s="16">
        <v>38019</v>
      </c>
      <c r="F1083" s="15" t="e">
        <v>#N/A</v>
      </c>
    </row>
    <row r="1084" spans="3:6" x14ac:dyDescent="0.25">
      <c r="C1084" s="17"/>
      <c r="D1084" s="15" t="e">
        <v>#N/A</v>
      </c>
      <c r="E1084" s="16">
        <v>38020</v>
      </c>
      <c r="F1084" s="15" t="e">
        <v>#N/A</v>
      </c>
    </row>
    <row r="1085" spans="3:6" x14ac:dyDescent="0.25">
      <c r="C1085" s="17"/>
      <c r="D1085" s="15" t="e">
        <v>#N/A</v>
      </c>
      <c r="E1085" s="16">
        <v>38021</v>
      </c>
      <c r="F1085" s="15" t="e">
        <v>#N/A</v>
      </c>
    </row>
    <row r="1086" spans="3:6" x14ac:dyDescent="0.25">
      <c r="C1086" s="17"/>
      <c r="D1086" s="15" t="e">
        <v>#N/A</v>
      </c>
      <c r="E1086" s="16">
        <v>38022</v>
      </c>
      <c r="F1086" s="15" t="e">
        <v>#N/A</v>
      </c>
    </row>
    <row r="1087" spans="3:6" x14ac:dyDescent="0.25">
      <c r="C1087" s="17"/>
      <c r="D1087" s="15" t="e">
        <v>#N/A</v>
      </c>
      <c r="E1087" s="16">
        <v>38023</v>
      </c>
      <c r="F1087" s="15" t="e">
        <v>#N/A</v>
      </c>
    </row>
    <row r="1088" spans="3:6" x14ac:dyDescent="0.25">
      <c r="C1088" s="17"/>
      <c r="D1088" s="15" t="e">
        <v>#N/A</v>
      </c>
      <c r="E1088" s="16">
        <v>38026</v>
      </c>
      <c r="F1088" s="15" t="e">
        <v>#N/A</v>
      </c>
    </row>
    <row r="1089" spans="3:6" x14ac:dyDescent="0.25">
      <c r="C1089" s="17"/>
      <c r="D1089" s="15" t="e">
        <v>#N/A</v>
      </c>
      <c r="E1089" s="16">
        <v>38027</v>
      </c>
      <c r="F1089" s="15" t="e">
        <v>#N/A</v>
      </c>
    </row>
    <row r="1090" spans="3:6" x14ac:dyDescent="0.25">
      <c r="C1090" s="17"/>
      <c r="D1090" s="15" t="e">
        <v>#N/A</v>
      </c>
      <c r="E1090" s="16">
        <v>38028</v>
      </c>
      <c r="F1090" s="15" t="e">
        <v>#N/A</v>
      </c>
    </row>
    <row r="1091" spans="3:6" x14ac:dyDescent="0.25">
      <c r="C1091" s="17"/>
      <c r="D1091" s="15" t="e">
        <v>#N/A</v>
      </c>
      <c r="E1091" s="16">
        <v>38029</v>
      </c>
      <c r="F1091" s="15" t="e">
        <v>#N/A</v>
      </c>
    </row>
    <row r="1092" spans="3:6" x14ac:dyDescent="0.25">
      <c r="C1092" s="17"/>
      <c r="D1092" s="15" t="e">
        <v>#N/A</v>
      </c>
      <c r="E1092" s="16">
        <v>38030</v>
      </c>
      <c r="F1092" s="15" t="e">
        <v>#N/A</v>
      </c>
    </row>
    <row r="1093" spans="3:6" x14ac:dyDescent="0.25">
      <c r="C1093" s="17"/>
      <c r="D1093" s="15" t="e">
        <v>#N/A</v>
      </c>
      <c r="E1093" s="16">
        <v>38033</v>
      </c>
      <c r="F1093" s="15" t="e">
        <v>#N/A</v>
      </c>
    </row>
    <row r="1094" spans="3:6" x14ac:dyDescent="0.25">
      <c r="C1094" s="17"/>
      <c r="D1094" s="15" t="e">
        <v>#N/A</v>
      </c>
      <c r="E1094" s="16">
        <v>38034</v>
      </c>
      <c r="F1094" s="15" t="e">
        <v>#N/A</v>
      </c>
    </row>
    <row r="1095" spans="3:6" x14ac:dyDescent="0.25">
      <c r="C1095" s="17"/>
      <c r="D1095" s="15" t="e">
        <v>#N/A</v>
      </c>
      <c r="E1095" s="16">
        <v>38035</v>
      </c>
      <c r="F1095" s="15" t="e">
        <v>#N/A</v>
      </c>
    </row>
    <row r="1096" spans="3:6" x14ac:dyDescent="0.25">
      <c r="C1096" s="17"/>
      <c r="D1096" s="15" t="e">
        <v>#N/A</v>
      </c>
      <c r="E1096" s="16">
        <v>38036</v>
      </c>
      <c r="F1096" s="15" t="e">
        <v>#N/A</v>
      </c>
    </row>
    <row r="1097" spans="3:6" x14ac:dyDescent="0.25">
      <c r="C1097" s="17"/>
      <c r="D1097" s="15" t="e">
        <v>#N/A</v>
      </c>
      <c r="E1097" s="16">
        <v>38037</v>
      </c>
      <c r="F1097" s="15" t="e">
        <v>#N/A</v>
      </c>
    </row>
    <row r="1098" spans="3:6" x14ac:dyDescent="0.25">
      <c r="C1098" s="17"/>
      <c r="D1098" s="15" t="e">
        <v>#N/A</v>
      </c>
      <c r="E1098" s="16">
        <v>38040</v>
      </c>
      <c r="F1098" s="15" t="e">
        <v>#N/A</v>
      </c>
    </row>
    <row r="1099" spans="3:6" x14ac:dyDescent="0.25">
      <c r="C1099" s="17"/>
      <c r="D1099" s="15" t="e">
        <v>#N/A</v>
      </c>
      <c r="E1099" s="16">
        <v>38041</v>
      </c>
      <c r="F1099" s="15" t="e">
        <v>#N/A</v>
      </c>
    </row>
    <row r="1100" spans="3:6" x14ac:dyDescent="0.25">
      <c r="C1100" s="17"/>
      <c r="D1100" s="15" t="e">
        <v>#N/A</v>
      </c>
      <c r="E1100" s="16">
        <v>38042</v>
      </c>
      <c r="F1100" s="15" t="e">
        <v>#N/A</v>
      </c>
    </row>
    <row r="1101" spans="3:6" x14ac:dyDescent="0.25">
      <c r="C1101" s="17"/>
      <c r="D1101" s="15" t="e">
        <v>#N/A</v>
      </c>
      <c r="E1101" s="16">
        <v>38043</v>
      </c>
      <c r="F1101" s="15" t="e">
        <v>#N/A</v>
      </c>
    </row>
    <row r="1102" spans="3:6" x14ac:dyDescent="0.25">
      <c r="C1102" s="17"/>
      <c r="D1102" s="15" t="e">
        <v>#N/A</v>
      </c>
      <c r="E1102" s="16">
        <v>38044</v>
      </c>
      <c r="F1102" s="15" t="e">
        <v>#N/A</v>
      </c>
    </row>
    <row r="1103" spans="3:6" x14ac:dyDescent="0.25">
      <c r="C1103" s="17"/>
      <c r="D1103" s="15" t="e">
        <v>#N/A</v>
      </c>
      <c r="E1103" s="16">
        <v>38047</v>
      </c>
      <c r="F1103" s="15" t="e">
        <v>#N/A</v>
      </c>
    </row>
    <row r="1104" spans="3:6" x14ac:dyDescent="0.25">
      <c r="C1104" s="17"/>
      <c r="D1104" s="15" t="e">
        <v>#N/A</v>
      </c>
      <c r="E1104" s="16">
        <v>38048</v>
      </c>
      <c r="F1104" s="15" t="e">
        <v>#N/A</v>
      </c>
    </row>
    <row r="1105" spans="3:6" x14ac:dyDescent="0.25">
      <c r="C1105" s="17"/>
      <c r="D1105" s="15" t="e">
        <v>#N/A</v>
      </c>
      <c r="E1105" s="16">
        <v>38049</v>
      </c>
      <c r="F1105" s="15" t="e">
        <v>#N/A</v>
      </c>
    </row>
    <row r="1106" spans="3:6" x14ac:dyDescent="0.25">
      <c r="C1106" s="17"/>
      <c r="D1106" s="15" t="e">
        <v>#N/A</v>
      </c>
      <c r="E1106" s="16">
        <v>38050</v>
      </c>
      <c r="F1106" s="15" t="e">
        <v>#N/A</v>
      </c>
    </row>
    <row r="1107" spans="3:6" x14ac:dyDescent="0.25">
      <c r="C1107" s="17"/>
      <c r="D1107" s="15" t="e">
        <v>#N/A</v>
      </c>
      <c r="E1107" s="16">
        <v>38051</v>
      </c>
      <c r="F1107" s="15" t="e">
        <v>#N/A</v>
      </c>
    </row>
    <row r="1108" spans="3:6" x14ac:dyDescent="0.25">
      <c r="C1108" s="17"/>
      <c r="D1108" s="15" t="e">
        <v>#N/A</v>
      </c>
      <c r="E1108" s="16">
        <v>38054</v>
      </c>
      <c r="F1108" s="15" t="e">
        <v>#N/A</v>
      </c>
    </row>
    <row r="1109" spans="3:6" x14ac:dyDescent="0.25">
      <c r="C1109" s="17"/>
      <c r="D1109" s="15" t="e">
        <v>#N/A</v>
      </c>
      <c r="E1109" s="16">
        <v>38055</v>
      </c>
      <c r="F1109" s="15" t="e">
        <v>#N/A</v>
      </c>
    </row>
    <row r="1110" spans="3:6" x14ac:dyDescent="0.25">
      <c r="C1110" s="17"/>
      <c r="D1110" s="15" t="e">
        <v>#N/A</v>
      </c>
      <c r="E1110" s="16">
        <v>38056</v>
      </c>
      <c r="F1110" s="15" t="e">
        <v>#N/A</v>
      </c>
    </row>
    <row r="1111" spans="3:6" x14ac:dyDescent="0.25">
      <c r="C1111" s="17"/>
      <c r="D1111" s="15" t="e">
        <v>#N/A</v>
      </c>
      <c r="E1111" s="16">
        <v>38057</v>
      </c>
      <c r="F1111" s="15" t="e">
        <v>#N/A</v>
      </c>
    </row>
    <row r="1112" spans="3:6" x14ac:dyDescent="0.25">
      <c r="C1112" s="17"/>
      <c r="D1112" s="15" t="e">
        <v>#N/A</v>
      </c>
      <c r="E1112" s="16">
        <v>38058</v>
      </c>
      <c r="F1112" s="15" t="e">
        <v>#N/A</v>
      </c>
    </row>
    <row r="1113" spans="3:6" x14ac:dyDescent="0.25">
      <c r="C1113" s="17"/>
      <c r="D1113" s="15" t="e">
        <v>#N/A</v>
      </c>
      <c r="E1113" s="16">
        <v>38061</v>
      </c>
      <c r="F1113" s="15" t="e">
        <v>#N/A</v>
      </c>
    </row>
    <row r="1114" spans="3:6" x14ac:dyDescent="0.25">
      <c r="C1114" s="17"/>
      <c r="D1114" s="15" t="e">
        <v>#N/A</v>
      </c>
      <c r="E1114" s="16">
        <v>38062</v>
      </c>
      <c r="F1114" s="15" t="e">
        <v>#N/A</v>
      </c>
    </row>
    <row r="1115" spans="3:6" x14ac:dyDescent="0.25">
      <c r="C1115" s="17"/>
      <c r="D1115" s="15" t="e">
        <v>#N/A</v>
      </c>
      <c r="E1115" s="16">
        <v>38063</v>
      </c>
      <c r="F1115" s="15" t="e">
        <v>#N/A</v>
      </c>
    </row>
    <row r="1116" spans="3:6" x14ac:dyDescent="0.25">
      <c r="C1116" s="17"/>
      <c r="D1116" s="15" t="e">
        <v>#N/A</v>
      </c>
      <c r="E1116" s="16">
        <v>38064</v>
      </c>
      <c r="F1116" s="15" t="e">
        <v>#N/A</v>
      </c>
    </row>
    <row r="1117" spans="3:6" x14ac:dyDescent="0.25">
      <c r="C1117" s="17"/>
      <c r="D1117" s="15" t="e">
        <v>#N/A</v>
      </c>
      <c r="E1117" s="16">
        <v>38065</v>
      </c>
      <c r="F1117" s="15" t="e">
        <v>#N/A</v>
      </c>
    </row>
    <row r="1118" spans="3:6" x14ac:dyDescent="0.25">
      <c r="C1118" s="17"/>
      <c r="D1118" s="15" t="e">
        <v>#N/A</v>
      </c>
      <c r="E1118" s="16">
        <v>38068</v>
      </c>
      <c r="F1118" s="15" t="e">
        <v>#N/A</v>
      </c>
    </row>
    <row r="1119" spans="3:6" x14ac:dyDescent="0.25">
      <c r="C1119" s="17"/>
      <c r="D1119" s="15" t="e">
        <v>#N/A</v>
      </c>
      <c r="E1119" s="16">
        <v>38069</v>
      </c>
      <c r="F1119" s="15" t="e">
        <v>#N/A</v>
      </c>
    </row>
    <row r="1120" spans="3:6" x14ac:dyDescent="0.25">
      <c r="C1120" s="17"/>
      <c r="D1120" s="15" t="e">
        <v>#N/A</v>
      </c>
      <c r="E1120" s="16">
        <v>38070</v>
      </c>
      <c r="F1120" s="15" t="e">
        <v>#N/A</v>
      </c>
    </row>
    <row r="1121" spans="3:6" x14ac:dyDescent="0.25">
      <c r="C1121" s="17"/>
      <c r="D1121" s="15" t="e">
        <v>#N/A</v>
      </c>
      <c r="E1121" s="16">
        <v>38071</v>
      </c>
      <c r="F1121" s="15" t="e">
        <v>#N/A</v>
      </c>
    </row>
    <row r="1122" spans="3:6" x14ac:dyDescent="0.25">
      <c r="C1122" s="17"/>
      <c r="D1122" s="15" t="e">
        <v>#N/A</v>
      </c>
      <c r="E1122" s="16">
        <v>38072</v>
      </c>
      <c r="F1122" s="15" t="e">
        <v>#N/A</v>
      </c>
    </row>
    <row r="1123" spans="3:6" x14ac:dyDescent="0.25">
      <c r="C1123" s="17"/>
      <c r="D1123" s="15" t="e">
        <v>#N/A</v>
      </c>
      <c r="E1123" s="16">
        <v>38075</v>
      </c>
      <c r="F1123" s="15" t="e">
        <v>#N/A</v>
      </c>
    </row>
    <row r="1124" spans="3:6" x14ac:dyDescent="0.25">
      <c r="C1124" s="17"/>
      <c r="D1124" s="15" t="e">
        <v>#N/A</v>
      </c>
      <c r="E1124" s="16">
        <v>38076</v>
      </c>
      <c r="F1124" s="15" t="e">
        <v>#N/A</v>
      </c>
    </row>
    <row r="1125" spans="3:6" x14ac:dyDescent="0.25">
      <c r="C1125" s="17"/>
      <c r="D1125" s="15" t="e">
        <v>#N/A</v>
      </c>
      <c r="E1125" s="16">
        <v>38077</v>
      </c>
      <c r="F1125" s="15" t="e">
        <v>#N/A</v>
      </c>
    </row>
    <row r="1126" spans="3:6" x14ac:dyDescent="0.25">
      <c r="C1126" s="17"/>
      <c r="D1126" s="15" t="e">
        <v>#N/A</v>
      </c>
      <c r="E1126" s="16">
        <v>38078</v>
      </c>
      <c r="F1126" s="15" t="e">
        <v>#N/A</v>
      </c>
    </row>
    <row r="1127" spans="3:6" x14ac:dyDescent="0.25">
      <c r="C1127" s="17"/>
      <c r="D1127" s="15" t="e">
        <v>#N/A</v>
      </c>
      <c r="E1127" s="16">
        <v>38079</v>
      </c>
      <c r="F1127" s="15" t="e">
        <v>#N/A</v>
      </c>
    </row>
    <row r="1128" spans="3:6" x14ac:dyDescent="0.25">
      <c r="C1128" s="17"/>
      <c r="D1128" s="15" t="e">
        <v>#N/A</v>
      </c>
      <c r="E1128" s="16">
        <v>38082</v>
      </c>
      <c r="F1128" s="15" t="e">
        <v>#N/A</v>
      </c>
    </row>
    <row r="1129" spans="3:6" x14ac:dyDescent="0.25">
      <c r="C1129" s="17"/>
      <c r="D1129" s="15" t="e">
        <v>#N/A</v>
      </c>
      <c r="E1129" s="16">
        <v>38083</v>
      </c>
      <c r="F1129" s="15" t="e">
        <v>#N/A</v>
      </c>
    </row>
    <row r="1130" spans="3:6" x14ac:dyDescent="0.25">
      <c r="C1130" s="17"/>
      <c r="D1130" s="15" t="e">
        <v>#N/A</v>
      </c>
      <c r="E1130" s="16">
        <v>38084</v>
      </c>
      <c r="F1130" s="15" t="e">
        <v>#N/A</v>
      </c>
    </row>
    <row r="1131" spans="3:6" x14ac:dyDescent="0.25">
      <c r="C1131" s="17"/>
      <c r="D1131" s="15" t="e">
        <v>#N/A</v>
      </c>
      <c r="E1131" s="16">
        <v>38085</v>
      </c>
      <c r="F1131" s="15" t="e">
        <v>#N/A</v>
      </c>
    </row>
    <row r="1132" spans="3:6" x14ac:dyDescent="0.25">
      <c r="C1132" s="17"/>
      <c r="D1132" s="15" t="e">
        <v>#N/A</v>
      </c>
      <c r="E1132" s="16">
        <v>38086</v>
      </c>
      <c r="F1132" s="15" t="e">
        <v>#N/A</v>
      </c>
    </row>
    <row r="1133" spans="3:6" x14ac:dyDescent="0.25">
      <c r="C1133" s="17"/>
      <c r="D1133" s="15" t="e">
        <v>#N/A</v>
      </c>
      <c r="E1133" s="16">
        <v>38089</v>
      </c>
      <c r="F1133" s="15" t="e">
        <v>#N/A</v>
      </c>
    </row>
    <row r="1134" spans="3:6" x14ac:dyDescent="0.25">
      <c r="C1134" s="17"/>
      <c r="D1134" s="15" t="e">
        <v>#N/A</v>
      </c>
      <c r="E1134" s="16">
        <v>38090</v>
      </c>
      <c r="F1134" s="15" t="e">
        <v>#N/A</v>
      </c>
    </row>
    <row r="1135" spans="3:6" x14ac:dyDescent="0.25">
      <c r="C1135" s="17"/>
      <c r="D1135" s="15" t="e">
        <v>#N/A</v>
      </c>
      <c r="E1135" s="16">
        <v>38091</v>
      </c>
      <c r="F1135" s="15" t="e">
        <v>#N/A</v>
      </c>
    </row>
    <row r="1136" spans="3:6" x14ac:dyDescent="0.25">
      <c r="C1136" s="17"/>
      <c r="D1136" s="15" t="e">
        <v>#N/A</v>
      </c>
      <c r="E1136" s="16">
        <v>38092</v>
      </c>
      <c r="F1136" s="15" t="e">
        <v>#N/A</v>
      </c>
    </row>
    <row r="1137" spans="3:6" x14ac:dyDescent="0.25">
      <c r="C1137" s="17"/>
      <c r="D1137" s="15" t="e">
        <v>#N/A</v>
      </c>
      <c r="E1137" s="16">
        <v>38093</v>
      </c>
      <c r="F1137" s="15" t="e">
        <v>#N/A</v>
      </c>
    </row>
    <row r="1138" spans="3:6" x14ac:dyDescent="0.25">
      <c r="C1138" s="17"/>
      <c r="D1138" s="15" t="e">
        <v>#N/A</v>
      </c>
      <c r="E1138" s="16">
        <v>38096</v>
      </c>
      <c r="F1138" s="15" t="e">
        <v>#N/A</v>
      </c>
    </row>
    <row r="1139" spans="3:6" x14ac:dyDescent="0.25">
      <c r="C1139" s="17"/>
      <c r="D1139" s="15" t="e">
        <v>#N/A</v>
      </c>
      <c r="E1139" s="16">
        <v>38097</v>
      </c>
      <c r="F1139" s="15" t="e">
        <v>#N/A</v>
      </c>
    </row>
    <row r="1140" spans="3:6" x14ac:dyDescent="0.25">
      <c r="C1140" s="17"/>
      <c r="D1140" s="15" t="e">
        <v>#N/A</v>
      </c>
      <c r="E1140" s="16">
        <v>38098</v>
      </c>
      <c r="F1140" s="15" t="e">
        <v>#N/A</v>
      </c>
    </row>
    <row r="1141" spans="3:6" x14ac:dyDescent="0.25">
      <c r="C1141" s="17"/>
      <c r="D1141" s="15" t="e">
        <v>#N/A</v>
      </c>
      <c r="E1141" s="16">
        <v>38099</v>
      </c>
      <c r="F1141" s="15" t="e">
        <v>#N/A</v>
      </c>
    </row>
    <row r="1142" spans="3:6" x14ac:dyDescent="0.25">
      <c r="C1142" s="17"/>
      <c r="D1142" s="15" t="e">
        <v>#N/A</v>
      </c>
      <c r="E1142" s="16">
        <v>38100</v>
      </c>
      <c r="F1142" s="15" t="e">
        <v>#N/A</v>
      </c>
    </row>
    <row r="1143" spans="3:6" x14ac:dyDescent="0.25">
      <c r="C1143" s="17"/>
      <c r="D1143" s="15" t="e">
        <v>#N/A</v>
      </c>
      <c r="E1143" s="16">
        <v>38103</v>
      </c>
      <c r="F1143" s="15" t="e">
        <v>#N/A</v>
      </c>
    </row>
    <row r="1144" spans="3:6" x14ac:dyDescent="0.25">
      <c r="C1144" s="17"/>
      <c r="D1144" s="15" t="e">
        <v>#N/A</v>
      </c>
      <c r="E1144" s="16">
        <v>38104</v>
      </c>
      <c r="F1144" s="15" t="e">
        <v>#N/A</v>
      </c>
    </row>
    <row r="1145" spans="3:6" x14ac:dyDescent="0.25">
      <c r="C1145" s="17"/>
      <c r="D1145" s="15" t="e">
        <v>#N/A</v>
      </c>
      <c r="E1145" s="16">
        <v>38105</v>
      </c>
      <c r="F1145" s="15" t="e">
        <v>#N/A</v>
      </c>
    </row>
    <row r="1146" spans="3:6" x14ac:dyDescent="0.25">
      <c r="C1146" s="17"/>
      <c r="D1146" s="15" t="e">
        <v>#N/A</v>
      </c>
      <c r="E1146" s="16">
        <v>38106</v>
      </c>
      <c r="F1146" s="15" t="e">
        <v>#N/A</v>
      </c>
    </row>
    <row r="1147" spans="3:6" x14ac:dyDescent="0.25">
      <c r="C1147" s="17"/>
      <c r="D1147" s="15" t="e">
        <v>#N/A</v>
      </c>
      <c r="E1147" s="16">
        <v>38107</v>
      </c>
      <c r="F1147" s="15" t="e">
        <v>#N/A</v>
      </c>
    </row>
    <row r="1148" spans="3:6" x14ac:dyDescent="0.25">
      <c r="C1148" s="17"/>
      <c r="D1148" s="15" t="e">
        <v>#N/A</v>
      </c>
      <c r="E1148" s="16">
        <v>38110</v>
      </c>
      <c r="F1148" s="15" t="e">
        <v>#N/A</v>
      </c>
    </row>
    <row r="1149" spans="3:6" x14ac:dyDescent="0.25">
      <c r="C1149" s="17"/>
      <c r="D1149" s="15" t="e">
        <v>#N/A</v>
      </c>
      <c r="E1149" s="16">
        <v>38111</v>
      </c>
      <c r="F1149" s="15" t="e">
        <v>#N/A</v>
      </c>
    </row>
    <row r="1150" spans="3:6" x14ac:dyDescent="0.25">
      <c r="C1150" s="17"/>
      <c r="D1150" s="15" t="e">
        <v>#N/A</v>
      </c>
      <c r="E1150" s="16">
        <v>38112</v>
      </c>
      <c r="F1150" s="15" t="e">
        <v>#N/A</v>
      </c>
    </row>
    <row r="1151" spans="3:6" x14ac:dyDescent="0.25">
      <c r="C1151" s="17"/>
      <c r="D1151" s="15" t="e">
        <v>#N/A</v>
      </c>
      <c r="E1151" s="16">
        <v>38113</v>
      </c>
      <c r="F1151" s="15" t="e">
        <v>#N/A</v>
      </c>
    </row>
    <row r="1152" spans="3:6" x14ac:dyDescent="0.25">
      <c r="C1152" s="17"/>
      <c r="D1152" s="15" t="e">
        <v>#N/A</v>
      </c>
      <c r="E1152" s="16">
        <v>38114</v>
      </c>
      <c r="F1152" s="15" t="e">
        <v>#N/A</v>
      </c>
    </row>
    <row r="1153" spans="3:6" x14ac:dyDescent="0.25">
      <c r="C1153" s="17"/>
      <c r="D1153" s="15" t="e">
        <v>#N/A</v>
      </c>
      <c r="E1153" s="16">
        <v>38117</v>
      </c>
      <c r="F1153" s="15" t="e">
        <v>#N/A</v>
      </c>
    </row>
    <row r="1154" spans="3:6" x14ac:dyDescent="0.25">
      <c r="C1154" s="17"/>
      <c r="D1154" s="15" t="e">
        <v>#N/A</v>
      </c>
      <c r="E1154" s="16">
        <v>38118</v>
      </c>
      <c r="F1154" s="15" t="e">
        <v>#N/A</v>
      </c>
    </row>
    <row r="1155" spans="3:6" x14ac:dyDescent="0.25">
      <c r="C1155" s="17"/>
      <c r="D1155" s="15" t="e">
        <v>#N/A</v>
      </c>
      <c r="E1155" s="16">
        <v>38119</v>
      </c>
      <c r="F1155" s="15" t="e">
        <v>#N/A</v>
      </c>
    </row>
    <row r="1156" spans="3:6" x14ac:dyDescent="0.25">
      <c r="C1156" s="17"/>
      <c r="D1156" s="15" t="e">
        <v>#N/A</v>
      </c>
      <c r="E1156" s="16">
        <v>38120</v>
      </c>
      <c r="F1156" s="15" t="e">
        <v>#N/A</v>
      </c>
    </row>
    <row r="1157" spans="3:6" x14ac:dyDescent="0.25">
      <c r="C1157" s="17"/>
      <c r="D1157" s="15" t="e">
        <v>#N/A</v>
      </c>
      <c r="E1157" s="16">
        <v>38121</v>
      </c>
      <c r="F1157" s="15" t="e">
        <v>#N/A</v>
      </c>
    </row>
    <row r="1158" spans="3:6" x14ac:dyDescent="0.25">
      <c r="C1158" s="17"/>
      <c r="D1158" s="15" t="e">
        <v>#N/A</v>
      </c>
      <c r="E1158" s="16">
        <v>38124</v>
      </c>
      <c r="F1158" s="15" t="e">
        <v>#N/A</v>
      </c>
    </row>
    <row r="1159" spans="3:6" x14ac:dyDescent="0.25">
      <c r="C1159" s="17"/>
      <c r="D1159" s="15" t="e">
        <v>#N/A</v>
      </c>
      <c r="E1159" s="16">
        <v>38125</v>
      </c>
      <c r="F1159" s="15" t="e">
        <v>#N/A</v>
      </c>
    </row>
    <row r="1160" spans="3:6" x14ac:dyDescent="0.25">
      <c r="C1160" s="17"/>
      <c r="D1160" s="15" t="e">
        <v>#N/A</v>
      </c>
      <c r="E1160" s="16">
        <v>38126</v>
      </c>
      <c r="F1160" s="15" t="e">
        <v>#N/A</v>
      </c>
    </row>
    <row r="1161" spans="3:6" x14ac:dyDescent="0.25">
      <c r="C1161" s="17"/>
      <c r="D1161" s="15" t="e">
        <v>#N/A</v>
      </c>
      <c r="E1161" s="16">
        <v>38127</v>
      </c>
      <c r="F1161" s="15" t="e">
        <v>#N/A</v>
      </c>
    </row>
    <row r="1162" spans="3:6" x14ac:dyDescent="0.25">
      <c r="C1162" s="17"/>
      <c r="D1162" s="15" t="e">
        <v>#N/A</v>
      </c>
      <c r="E1162" s="16">
        <v>38128</v>
      </c>
      <c r="F1162" s="15" t="e">
        <v>#N/A</v>
      </c>
    </row>
    <row r="1163" spans="3:6" x14ac:dyDescent="0.25">
      <c r="C1163" s="17"/>
      <c r="D1163" s="15" t="e">
        <v>#N/A</v>
      </c>
      <c r="E1163" s="16">
        <v>38131</v>
      </c>
      <c r="F1163" s="15" t="e">
        <v>#N/A</v>
      </c>
    </row>
    <row r="1164" spans="3:6" x14ac:dyDescent="0.25">
      <c r="C1164" s="17"/>
      <c r="D1164" s="15" t="e">
        <v>#N/A</v>
      </c>
      <c r="E1164" s="16">
        <v>38132</v>
      </c>
      <c r="F1164" s="15" t="e">
        <v>#N/A</v>
      </c>
    </row>
    <row r="1165" spans="3:6" x14ac:dyDescent="0.25">
      <c r="C1165" s="17"/>
      <c r="D1165" s="15" t="e">
        <v>#N/A</v>
      </c>
      <c r="E1165" s="16">
        <v>38133</v>
      </c>
      <c r="F1165" s="15" t="e">
        <v>#N/A</v>
      </c>
    </row>
    <row r="1166" spans="3:6" x14ac:dyDescent="0.25">
      <c r="C1166" s="17"/>
      <c r="D1166" s="15" t="e">
        <v>#N/A</v>
      </c>
      <c r="E1166" s="16">
        <v>38134</v>
      </c>
      <c r="F1166" s="15" t="e">
        <v>#N/A</v>
      </c>
    </row>
    <row r="1167" spans="3:6" x14ac:dyDescent="0.25">
      <c r="C1167" s="17"/>
      <c r="D1167" s="15" t="e">
        <v>#N/A</v>
      </c>
      <c r="E1167" s="16">
        <v>38135</v>
      </c>
      <c r="F1167" s="15" t="e">
        <v>#N/A</v>
      </c>
    </row>
    <row r="1168" spans="3:6" x14ac:dyDescent="0.25">
      <c r="C1168" s="17"/>
      <c r="D1168" s="15" t="e">
        <v>#N/A</v>
      </c>
      <c r="E1168" s="16">
        <v>38138</v>
      </c>
      <c r="F1168" s="15" t="e">
        <v>#N/A</v>
      </c>
    </row>
    <row r="1169" spans="3:6" x14ac:dyDescent="0.25">
      <c r="C1169" s="17"/>
      <c r="D1169" s="15" t="e">
        <v>#N/A</v>
      </c>
      <c r="E1169" s="16">
        <v>38139</v>
      </c>
      <c r="F1169" s="15" t="e">
        <v>#N/A</v>
      </c>
    </row>
    <row r="1170" spans="3:6" x14ac:dyDescent="0.25">
      <c r="C1170" s="17"/>
      <c r="D1170" s="15" t="e">
        <v>#N/A</v>
      </c>
      <c r="E1170" s="16">
        <v>38140</v>
      </c>
      <c r="F1170" s="15" t="e">
        <v>#N/A</v>
      </c>
    </row>
    <row r="1171" spans="3:6" x14ac:dyDescent="0.25">
      <c r="C1171" s="17"/>
      <c r="D1171" s="15" t="e">
        <v>#N/A</v>
      </c>
      <c r="E1171" s="16">
        <v>38141</v>
      </c>
      <c r="F1171" s="15" t="e">
        <v>#N/A</v>
      </c>
    </row>
    <row r="1172" spans="3:6" x14ac:dyDescent="0.25">
      <c r="C1172" s="17"/>
      <c r="D1172" s="15" t="e">
        <v>#N/A</v>
      </c>
      <c r="E1172" s="16">
        <v>38142</v>
      </c>
      <c r="F1172" s="15" t="e">
        <v>#N/A</v>
      </c>
    </row>
    <row r="1173" spans="3:6" x14ac:dyDescent="0.25">
      <c r="C1173" s="17"/>
      <c r="D1173" s="15" t="e">
        <v>#N/A</v>
      </c>
      <c r="E1173" s="16">
        <v>38145</v>
      </c>
      <c r="F1173" s="15" t="e">
        <v>#N/A</v>
      </c>
    </row>
    <row r="1174" spans="3:6" x14ac:dyDescent="0.25">
      <c r="C1174" s="17"/>
      <c r="D1174" s="15" t="e">
        <v>#N/A</v>
      </c>
      <c r="E1174" s="16">
        <v>38146</v>
      </c>
      <c r="F1174" s="15" t="e">
        <v>#N/A</v>
      </c>
    </row>
    <row r="1175" spans="3:6" x14ac:dyDescent="0.25">
      <c r="C1175" s="17"/>
      <c r="D1175" s="15" t="e">
        <v>#N/A</v>
      </c>
      <c r="E1175" s="16">
        <v>38147</v>
      </c>
      <c r="F1175" s="15" t="e">
        <v>#N/A</v>
      </c>
    </row>
    <row r="1176" spans="3:6" x14ac:dyDescent="0.25">
      <c r="C1176" s="17"/>
      <c r="D1176" s="15" t="e">
        <v>#N/A</v>
      </c>
      <c r="E1176" s="16">
        <v>38148</v>
      </c>
      <c r="F1176" s="15" t="e">
        <v>#N/A</v>
      </c>
    </row>
    <row r="1177" spans="3:6" x14ac:dyDescent="0.25">
      <c r="C1177" s="17"/>
      <c r="D1177" s="15" t="e">
        <v>#N/A</v>
      </c>
      <c r="E1177" s="16">
        <v>38149</v>
      </c>
      <c r="F1177" s="15" t="e">
        <v>#N/A</v>
      </c>
    </row>
    <row r="1178" spans="3:6" x14ac:dyDescent="0.25">
      <c r="C1178" s="17"/>
      <c r="D1178" s="15" t="e">
        <v>#N/A</v>
      </c>
      <c r="E1178" s="16">
        <v>38152</v>
      </c>
      <c r="F1178" s="15" t="e">
        <v>#N/A</v>
      </c>
    </row>
    <row r="1179" spans="3:6" x14ac:dyDescent="0.25">
      <c r="C1179" s="17"/>
      <c r="D1179" s="15" t="e">
        <v>#N/A</v>
      </c>
      <c r="E1179" s="16">
        <v>38153</v>
      </c>
      <c r="F1179" s="15" t="e">
        <v>#N/A</v>
      </c>
    </row>
    <row r="1180" spans="3:6" x14ac:dyDescent="0.25">
      <c r="C1180" s="17"/>
      <c r="D1180" s="15" t="e">
        <v>#N/A</v>
      </c>
      <c r="E1180" s="16">
        <v>38154</v>
      </c>
      <c r="F1180" s="15" t="e">
        <v>#N/A</v>
      </c>
    </row>
    <row r="1181" spans="3:6" x14ac:dyDescent="0.25">
      <c r="C1181" s="17"/>
      <c r="D1181" s="15" t="e">
        <v>#N/A</v>
      </c>
      <c r="E1181" s="16">
        <v>38155</v>
      </c>
      <c r="F1181" s="15" t="e">
        <v>#N/A</v>
      </c>
    </row>
    <row r="1182" spans="3:6" x14ac:dyDescent="0.25">
      <c r="C1182" s="17"/>
      <c r="D1182" s="15" t="e">
        <v>#N/A</v>
      </c>
      <c r="E1182" s="16">
        <v>38156</v>
      </c>
      <c r="F1182" s="15" t="e">
        <v>#N/A</v>
      </c>
    </row>
    <row r="1183" spans="3:6" x14ac:dyDescent="0.25">
      <c r="C1183" s="17"/>
      <c r="D1183" s="15" t="e">
        <v>#N/A</v>
      </c>
      <c r="E1183" s="16">
        <v>38159</v>
      </c>
      <c r="F1183" s="15" t="e">
        <v>#N/A</v>
      </c>
    </row>
    <row r="1184" spans="3:6" x14ac:dyDescent="0.25">
      <c r="C1184" s="17"/>
      <c r="D1184" s="15" t="e">
        <v>#N/A</v>
      </c>
      <c r="E1184" s="16">
        <v>38160</v>
      </c>
      <c r="F1184" s="15" t="e">
        <v>#N/A</v>
      </c>
    </row>
    <row r="1185" spans="3:6" x14ac:dyDescent="0.25">
      <c r="C1185" s="17"/>
      <c r="D1185" s="15" t="e">
        <v>#N/A</v>
      </c>
      <c r="E1185" s="16">
        <v>38161</v>
      </c>
      <c r="F1185" s="15" t="e">
        <v>#N/A</v>
      </c>
    </row>
    <row r="1186" spans="3:6" x14ac:dyDescent="0.25">
      <c r="C1186" s="17"/>
      <c r="D1186" s="15" t="e">
        <v>#N/A</v>
      </c>
      <c r="E1186" s="16">
        <v>38162</v>
      </c>
      <c r="F1186" s="15" t="e">
        <v>#N/A</v>
      </c>
    </row>
    <row r="1187" spans="3:6" x14ac:dyDescent="0.25">
      <c r="C1187" s="18" t="s">
        <v>33</v>
      </c>
      <c r="D1187" s="15" t="e">
        <v>#N/A</v>
      </c>
      <c r="E1187" s="16">
        <v>38163</v>
      </c>
      <c r="F1187" s="15" t="e">
        <v>#N/A</v>
      </c>
    </row>
    <row r="1188" spans="3:6" x14ac:dyDescent="0.25">
      <c r="C1188" s="17"/>
      <c r="D1188" s="15" t="e">
        <v>#N/A</v>
      </c>
      <c r="E1188" s="16">
        <v>38166</v>
      </c>
      <c r="F1188" s="15" t="e">
        <v>#N/A</v>
      </c>
    </row>
    <row r="1189" spans="3:6" x14ac:dyDescent="0.25">
      <c r="C1189" s="17"/>
      <c r="D1189" s="15" t="e">
        <v>#N/A</v>
      </c>
      <c r="E1189" s="16">
        <v>38167</v>
      </c>
      <c r="F1189" s="15" t="e">
        <v>#N/A</v>
      </c>
    </row>
    <row r="1190" spans="3:6" x14ac:dyDescent="0.25">
      <c r="C1190" s="17"/>
      <c r="D1190" s="15" t="e">
        <v>#N/A</v>
      </c>
      <c r="E1190" s="16">
        <v>38168</v>
      </c>
      <c r="F1190" s="15" t="e">
        <v>#N/A</v>
      </c>
    </row>
    <row r="1191" spans="3:6" x14ac:dyDescent="0.25">
      <c r="C1191" s="17"/>
      <c r="D1191" s="15" t="e">
        <v>#N/A</v>
      </c>
      <c r="E1191" s="16">
        <v>38169</v>
      </c>
      <c r="F1191" s="15" t="e">
        <v>#N/A</v>
      </c>
    </row>
    <row r="1192" spans="3:6" x14ac:dyDescent="0.25">
      <c r="C1192" s="17"/>
      <c r="D1192" s="15" t="e">
        <v>#N/A</v>
      </c>
      <c r="E1192" s="16">
        <v>38170</v>
      </c>
      <c r="F1192" s="15" t="e">
        <v>#N/A</v>
      </c>
    </row>
    <row r="1193" spans="3:6" x14ac:dyDescent="0.25">
      <c r="C1193" s="17"/>
      <c r="D1193" s="15" t="e">
        <v>#N/A</v>
      </c>
      <c r="E1193" s="16">
        <v>38173</v>
      </c>
      <c r="F1193" s="15" t="e">
        <v>#N/A</v>
      </c>
    </row>
    <row r="1194" spans="3:6" x14ac:dyDescent="0.25">
      <c r="C1194" s="17"/>
      <c r="D1194" s="15" t="e">
        <v>#N/A</v>
      </c>
      <c r="E1194" s="16">
        <v>38174</v>
      </c>
      <c r="F1194" s="15" t="e">
        <v>#N/A</v>
      </c>
    </row>
    <row r="1195" spans="3:6" x14ac:dyDescent="0.25">
      <c r="C1195" s="17"/>
      <c r="D1195" s="15" t="e">
        <v>#N/A</v>
      </c>
      <c r="E1195" s="16">
        <v>38175</v>
      </c>
      <c r="F1195" s="15" t="e">
        <v>#N/A</v>
      </c>
    </row>
    <row r="1196" spans="3:6" x14ac:dyDescent="0.25">
      <c r="C1196" s="17"/>
      <c r="D1196" s="15" t="e">
        <v>#N/A</v>
      </c>
      <c r="E1196" s="16">
        <v>38176</v>
      </c>
      <c r="F1196" s="15" t="e">
        <v>#N/A</v>
      </c>
    </row>
    <row r="1197" spans="3:6" x14ac:dyDescent="0.25">
      <c r="C1197" s="17"/>
      <c r="D1197" s="15" t="e">
        <v>#N/A</v>
      </c>
      <c r="E1197" s="16">
        <v>38177</v>
      </c>
      <c r="F1197" s="15" t="e">
        <v>#N/A</v>
      </c>
    </row>
    <row r="1198" spans="3:6" x14ac:dyDescent="0.25">
      <c r="C1198" s="17"/>
      <c r="D1198" s="15" t="e">
        <v>#N/A</v>
      </c>
      <c r="E1198" s="16">
        <v>38180</v>
      </c>
      <c r="F1198" s="15" t="e">
        <v>#N/A</v>
      </c>
    </row>
    <row r="1199" spans="3:6" x14ac:dyDescent="0.25">
      <c r="C1199" s="17"/>
      <c r="D1199" s="15" t="e">
        <v>#N/A</v>
      </c>
      <c r="E1199" s="16">
        <v>38181</v>
      </c>
      <c r="F1199" s="15" t="e">
        <v>#N/A</v>
      </c>
    </row>
    <row r="1200" spans="3:6" x14ac:dyDescent="0.25">
      <c r="C1200" s="17"/>
      <c r="D1200" s="15" t="e">
        <v>#N/A</v>
      </c>
      <c r="E1200" s="16">
        <v>38182</v>
      </c>
      <c r="F1200" s="15" t="e">
        <v>#N/A</v>
      </c>
    </row>
    <row r="1201" spans="3:6" x14ac:dyDescent="0.25">
      <c r="C1201" s="17"/>
      <c r="D1201" s="15" t="e">
        <v>#N/A</v>
      </c>
      <c r="E1201" s="16">
        <v>38183</v>
      </c>
      <c r="F1201" s="15" t="e">
        <v>#N/A</v>
      </c>
    </row>
    <row r="1202" spans="3:6" x14ac:dyDescent="0.25">
      <c r="C1202" s="17"/>
      <c r="D1202" s="15" t="e">
        <v>#N/A</v>
      </c>
      <c r="E1202" s="16">
        <v>38184</v>
      </c>
      <c r="F1202" s="15" t="e">
        <v>#N/A</v>
      </c>
    </row>
    <row r="1203" spans="3:6" x14ac:dyDescent="0.25">
      <c r="C1203" s="17"/>
      <c r="D1203" s="15" t="e">
        <v>#N/A</v>
      </c>
      <c r="E1203" s="16">
        <v>38187</v>
      </c>
      <c r="F1203" s="15" t="e">
        <v>#N/A</v>
      </c>
    </row>
    <row r="1204" spans="3:6" x14ac:dyDescent="0.25">
      <c r="C1204" s="17"/>
      <c r="D1204" s="15" t="e">
        <v>#N/A</v>
      </c>
      <c r="E1204" s="16">
        <v>38188</v>
      </c>
      <c r="F1204" s="15" t="e">
        <v>#N/A</v>
      </c>
    </row>
    <row r="1205" spans="3:6" x14ac:dyDescent="0.25">
      <c r="C1205" s="17"/>
      <c r="D1205" s="15" t="e">
        <v>#N/A</v>
      </c>
      <c r="E1205" s="16">
        <v>38189</v>
      </c>
      <c r="F1205" s="15" t="e">
        <v>#N/A</v>
      </c>
    </row>
    <row r="1206" spans="3:6" x14ac:dyDescent="0.25">
      <c r="C1206" s="17"/>
      <c r="D1206" s="15" t="e">
        <v>#N/A</v>
      </c>
      <c r="E1206" s="16">
        <v>38190</v>
      </c>
      <c r="F1206" s="15" t="e">
        <v>#N/A</v>
      </c>
    </row>
    <row r="1207" spans="3:6" x14ac:dyDescent="0.25">
      <c r="C1207" s="17"/>
      <c r="D1207" s="15" t="e">
        <v>#N/A</v>
      </c>
      <c r="E1207" s="16">
        <v>38191</v>
      </c>
      <c r="F1207" s="15" t="e">
        <v>#N/A</v>
      </c>
    </row>
    <row r="1208" spans="3:6" x14ac:dyDescent="0.25">
      <c r="C1208" s="17"/>
      <c r="D1208" s="15" t="e">
        <v>#N/A</v>
      </c>
      <c r="E1208" s="16">
        <v>38194</v>
      </c>
      <c r="F1208" s="15" t="e">
        <v>#N/A</v>
      </c>
    </row>
    <row r="1209" spans="3:6" x14ac:dyDescent="0.25">
      <c r="C1209" s="17"/>
      <c r="D1209" s="15" t="e">
        <v>#N/A</v>
      </c>
      <c r="E1209" s="16">
        <v>38195</v>
      </c>
      <c r="F1209" s="15" t="e">
        <v>#N/A</v>
      </c>
    </row>
    <row r="1210" spans="3:6" x14ac:dyDescent="0.25">
      <c r="C1210" s="17"/>
      <c r="D1210" s="15" t="e">
        <v>#N/A</v>
      </c>
      <c r="E1210" s="16">
        <v>38196</v>
      </c>
      <c r="F1210" s="15" t="e">
        <v>#N/A</v>
      </c>
    </row>
    <row r="1211" spans="3:6" x14ac:dyDescent="0.25">
      <c r="C1211" s="17"/>
      <c r="D1211" s="15" t="e">
        <v>#N/A</v>
      </c>
      <c r="E1211" s="16">
        <v>38197</v>
      </c>
      <c r="F1211" s="15" t="e">
        <v>#N/A</v>
      </c>
    </row>
    <row r="1212" spans="3:6" x14ac:dyDescent="0.25">
      <c r="C1212" s="17"/>
      <c r="D1212" s="15" t="e">
        <v>#N/A</v>
      </c>
      <c r="E1212" s="16">
        <v>38198</v>
      </c>
      <c r="F1212" s="15" t="e">
        <v>#N/A</v>
      </c>
    </row>
    <row r="1213" spans="3:6" x14ac:dyDescent="0.25">
      <c r="C1213" s="17"/>
      <c r="D1213" s="15" t="e">
        <v>#N/A</v>
      </c>
      <c r="E1213" s="16">
        <v>38201</v>
      </c>
      <c r="F1213" s="15" t="e">
        <v>#N/A</v>
      </c>
    </row>
    <row r="1214" spans="3:6" x14ac:dyDescent="0.25">
      <c r="C1214" s="17"/>
      <c r="D1214" s="15" t="e">
        <v>#N/A</v>
      </c>
      <c r="E1214" s="16">
        <v>38202</v>
      </c>
      <c r="F1214" s="15" t="e">
        <v>#N/A</v>
      </c>
    </row>
    <row r="1215" spans="3:6" x14ac:dyDescent="0.25">
      <c r="C1215" s="17"/>
      <c r="D1215" s="15" t="e">
        <v>#N/A</v>
      </c>
      <c r="E1215" s="16">
        <v>38203</v>
      </c>
      <c r="F1215" s="15" t="e">
        <v>#N/A</v>
      </c>
    </row>
    <row r="1216" spans="3:6" x14ac:dyDescent="0.25">
      <c r="C1216" s="17"/>
      <c r="D1216" s="15" t="e">
        <v>#N/A</v>
      </c>
      <c r="E1216" s="16">
        <v>38204</v>
      </c>
      <c r="F1216" s="15" t="e">
        <v>#N/A</v>
      </c>
    </row>
    <row r="1217" spans="3:6" x14ac:dyDescent="0.25">
      <c r="C1217" s="17"/>
      <c r="D1217" s="15" t="e">
        <v>#N/A</v>
      </c>
      <c r="E1217" s="16">
        <v>38205</v>
      </c>
      <c r="F1217" s="15" t="e">
        <v>#N/A</v>
      </c>
    </row>
    <row r="1218" spans="3:6" x14ac:dyDescent="0.25">
      <c r="C1218" s="17"/>
      <c r="D1218" s="15" t="e">
        <v>#N/A</v>
      </c>
      <c r="E1218" s="16">
        <v>38208</v>
      </c>
      <c r="F1218" s="15" t="e">
        <v>#N/A</v>
      </c>
    </row>
    <row r="1219" spans="3:6" x14ac:dyDescent="0.25">
      <c r="C1219" s="17"/>
      <c r="D1219" s="15" t="e">
        <v>#N/A</v>
      </c>
      <c r="E1219" s="16">
        <v>38209</v>
      </c>
      <c r="F1219" s="15" t="e">
        <v>#N/A</v>
      </c>
    </row>
    <row r="1220" spans="3:6" x14ac:dyDescent="0.25">
      <c r="C1220" s="17"/>
      <c r="D1220" s="15" t="e">
        <v>#N/A</v>
      </c>
      <c r="E1220" s="16">
        <v>38210</v>
      </c>
      <c r="F1220" s="15" t="e">
        <v>#N/A</v>
      </c>
    </row>
    <row r="1221" spans="3:6" x14ac:dyDescent="0.25">
      <c r="C1221" s="17"/>
      <c r="D1221" s="15" t="e">
        <v>#N/A</v>
      </c>
      <c r="E1221" s="16">
        <v>38211</v>
      </c>
      <c r="F1221" s="15" t="e">
        <v>#N/A</v>
      </c>
    </row>
    <row r="1222" spans="3:6" x14ac:dyDescent="0.25">
      <c r="C1222" s="17"/>
      <c r="D1222" s="15" t="e">
        <v>#N/A</v>
      </c>
      <c r="E1222" s="16">
        <v>38212</v>
      </c>
      <c r="F1222" s="15" t="e">
        <v>#N/A</v>
      </c>
    </row>
    <row r="1223" spans="3:6" x14ac:dyDescent="0.25">
      <c r="C1223" s="17"/>
      <c r="D1223" s="15" t="e">
        <v>#N/A</v>
      </c>
      <c r="E1223" s="16">
        <v>38215</v>
      </c>
      <c r="F1223" s="15" t="e">
        <v>#N/A</v>
      </c>
    </row>
    <row r="1224" spans="3:6" x14ac:dyDescent="0.25">
      <c r="C1224" s="17"/>
      <c r="D1224" s="15" t="e">
        <v>#N/A</v>
      </c>
      <c r="E1224" s="16">
        <v>38216</v>
      </c>
      <c r="F1224" s="15" t="e">
        <v>#N/A</v>
      </c>
    </row>
    <row r="1225" spans="3:6" x14ac:dyDescent="0.25">
      <c r="C1225" s="17"/>
      <c r="D1225" s="15" t="e">
        <v>#N/A</v>
      </c>
      <c r="E1225" s="16">
        <v>38217</v>
      </c>
      <c r="F1225" s="15" t="e">
        <v>#N/A</v>
      </c>
    </row>
    <row r="1226" spans="3:6" x14ac:dyDescent="0.25">
      <c r="C1226" s="17"/>
      <c r="D1226" s="15" t="e">
        <v>#N/A</v>
      </c>
      <c r="E1226" s="16">
        <v>38218</v>
      </c>
      <c r="F1226" s="15" t="e">
        <v>#N/A</v>
      </c>
    </row>
    <row r="1227" spans="3:6" x14ac:dyDescent="0.25">
      <c r="C1227" s="17"/>
      <c r="D1227" s="15" t="e">
        <v>#N/A</v>
      </c>
      <c r="E1227" s="16">
        <v>38219</v>
      </c>
      <c r="F1227" s="15" t="e">
        <v>#N/A</v>
      </c>
    </row>
    <row r="1228" spans="3:6" x14ac:dyDescent="0.25">
      <c r="C1228" s="17"/>
      <c r="D1228" s="15" t="e">
        <v>#N/A</v>
      </c>
      <c r="E1228" s="16">
        <v>38222</v>
      </c>
      <c r="F1228" s="15" t="e">
        <v>#N/A</v>
      </c>
    </row>
    <row r="1229" spans="3:6" x14ac:dyDescent="0.25">
      <c r="C1229" s="17"/>
      <c r="D1229" s="15" t="e">
        <v>#N/A</v>
      </c>
      <c r="E1229" s="16">
        <v>38223</v>
      </c>
      <c r="F1229" s="15" t="e">
        <v>#N/A</v>
      </c>
    </row>
    <row r="1230" spans="3:6" x14ac:dyDescent="0.25">
      <c r="C1230" s="17"/>
      <c r="D1230" s="15" t="e">
        <v>#N/A</v>
      </c>
      <c r="E1230" s="16">
        <v>38224</v>
      </c>
      <c r="F1230" s="15" t="e">
        <v>#N/A</v>
      </c>
    </row>
    <row r="1231" spans="3:6" x14ac:dyDescent="0.25">
      <c r="C1231" s="17"/>
      <c r="D1231" s="15" t="e">
        <v>#N/A</v>
      </c>
      <c r="E1231" s="16">
        <v>38225</v>
      </c>
      <c r="F1231" s="15" t="e">
        <v>#N/A</v>
      </c>
    </row>
    <row r="1232" spans="3:6" x14ac:dyDescent="0.25">
      <c r="C1232" s="17"/>
      <c r="D1232" s="15" t="e">
        <v>#N/A</v>
      </c>
      <c r="E1232" s="16">
        <v>38226</v>
      </c>
      <c r="F1232" s="15" t="e">
        <v>#N/A</v>
      </c>
    </row>
    <row r="1233" spans="3:6" x14ac:dyDescent="0.25">
      <c r="C1233" s="17"/>
      <c r="D1233" s="15" t="e">
        <v>#N/A</v>
      </c>
      <c r="E1233" s="16">
        <v>38229</v>
      </c>
      <c r="F1233" s="15" t="e">
        <v>#N/A</v>
      </c>
    </row>
    <row r="1234" spans="3:6" x14ac:dyDescent="0.25">
      <c r="C1234" s="17"/>
      <c r="D1234" s="15" t="e">
        <v>#N/A</v>
      </c>
      <c r="E1234" s="16">
        <v>38230</v>
      </c>
      <c r="F1234" s="15" t="e">
        <v>#N/A</v>
      </c>
    </row>
    <row r="1235" spans="3:6" x14ac:dyDescent="0.25">
      <c r="C1235" s="17"/>
      <c r="D1235" s="15" t="e">
        <v>#N/A</v>
      </c>
      <c r="E1235" s="16">
        <v>38231</v>
      </c>
      <c r="F1235" s="15" t="e">
        <v>#N/A</v>
      </c>
    </row>
    <row r="1236" spans="3:6" x14ac:dyDescent="0.25">
      <c r="C1236" s="17"/>
      <c r="D1236" s="15" t="e">
        <v>#N/A</v>
      </c>
      <c r="E1236" s="16">
        <v>38232</v>
      </c>
      <c r="F1236" s="15" t="e">
        <v>#N/A</v>
      </c>
    </row>
    <row r="1237" spans="3:6" x14ac:dyDescent="0.25">
      <c r="C1237" s="17"/>
      <c r="D1237" s="15" t="e">
        <v>#N/A</v>
      </c>
      <c r="E1237" s="16">
        <v>38233</v>
      </c>
      <c r="F1237" s="15" t="e">
        <v>#N/A</v>
      </c>
    </row>
    <row r="1238" spans="3:6" x14ac:dyDescent="0.25">
      <c r="C1238" s="17"/>
      <c r="D1238" s="15" t="e">
        <v>#N/A</v>
      </c>
      <c r="E1238" s="16">
        <v>38236</v>
      </c>
      <c r="F1238" s="15" t="e">
        <v>#N/A</v>
      </c>
    </row>
    <row r="1239" spans="3:6" x14ac:dyDescent="0.25">
      <c r="C1239" s="17"/>
      <c r="D1239" s="15" t="e">
        <v>#N/A</v>
      </c>
      <c r="E1239" s="16">
        <v>38237</v>
      </c>
      <c r="F1239" s="15" t="e">
        <v>#N/A</v>
      </c>
    </row>
    <row r="1240" spans="3:6" x14ac:dyDescent="0.25">
      <c r="C1240" s="17"/>
      <c r="D1240" s="15" t="e">
        <v>#N/A</v>
      </c>
      <c r="E1240" s="16">
        <v>38238</v>
      </c>
      <c r="F1240" s="15" t="e">
        <v>#N/A</v>
      </c>
    </row>
    <row r="1241" spans="3:6" x14ac:dyDescent="0.25">
      <c r="C1241" s="17"/>
      <c r="D1241" s="15" t="e">
        <v>#N/A</v>
      </c>
      <c r="E1241" s="16">
        <v>38239</v>
      </c>
      <c r="F1241" s="15" t="e">
        <v>#N/A</v>
      </c>
    </row>
    <row r="1242" spans="3:6" x14ac:dyDescent="0.25">
      <c r="C1242" s="17"/>
      <c r="D1242" s="15" t="e">
        <v>#N/A</v>
      </c>
      <c r="E1242" s="16">
        <v>38240</v>
      </c>
      <c r="F1242" s="15" t="e">
        <v>#N/A</v>
      </c>
    </row>
    <row r="1243" spans="3:6" x14ac:dyDescent="0.25">
      <c r="C1243" s="17"/>
      <c r="D1243" s="15" t="e">
        <v>#N/A</v>
      </c>
      <c r="E1243" s="16">
        <v>38243</v>
      </c>
      <c r="F1243" s="15" t="e">
        <v>#N/A</v>
      </c>
    </row>
    <row r="1244" spans="3:6" x14ac:dyDescent="0.25">
      <c r="C1244" s="17"/>
      <c r="D1244" s="15" t="e">
        <v>#N/A</v>
      </c>
      <c r="E1244" s="16">
        <v>38244</v>
      </c>
      <c r="F1244" s="15" t="e">
        <v>#N/A</v>
      </c>
    </row>
    <row r="1245" spans="3:6" x14ac:dyDescent="0.25">
      <c r="C1245" s="17"/>
      <c r="D1245" s="15" t="e">
        <v>#N/A</v>
      </c>
      <c r="E1245" s="16">
        <v>38245</v>
      </c>
      <c r="F1245" s="15" t="e">
        <v>#N/A</v>
      </c>
    </row>
    <row r="1246" spans="3:6" x14ac:dyDescent="0.25">
      <c r="C1246" s="17"/>
      <c r="D1246" s="15" t="e">
        <v>#N/A</v>
      </c>
      <c r="E1246" s="16">
        <v>38246</v>
      </c>
      <c r="F1246" s="15" t="e">
        <v>#N/A</v>
      </c>
    </row>
    <row r="1247" spans="3:6" x14ac:dyDescent="0.25">
      <c r="C1247" s="17"/>
      <c r="D1247" s="15" t="e">
        <v>#N/A</v>
      </c>
      <c r="E1247" s="16">
        <v>38247</v>
      </c>
      <c r="F1247" s="15" t="e">
        <v>#N/A</v>
      </c>
    </row>
    <row r="1248" spans="3:6" x14ac:dyDescent="0.25">
      <c r="C1248" s="17"/>
      <c r="D1248" s="15" t="e">
        <v>#N/A</v>
      </c>
      <c r="E1248" s="16">
        <v>38250</v>
      </c>
      <c r="F1248" s="15" t="e">
        <v>#N/A</v>
      </c>
    </row>
    <row r="1249" spans="3:6" x14ac:dyDescent="0.25">
      <c r="C1249" s="17"/>
      <c r="D1249" s="15" t="e">
        <v>#N/A</v>
      </c>
      <c r="E1249" s="16">
        <v>38251</v>
      </c>
      <c r="F1249" s="15" t="e">
        <v>#N/A</v>
      </c>
    </row>
    <row r="1250" spans="3:6" x14ac:dyDescent="0.25">
      <c r="C1250" s="17"/>
      <c r="D1250" s="15" t="e">
        <v>#N/A</v>
      </c>
      <c r="E1250" s="16">
        <v>38252</v>
      </c>
      <c r="F1250" s="15" t="e">
        <v>#N/A</v>
      </c>
    </row>
    <row r="1251" spans="3:6" x14ac:dyDescent="0.25">
      <c r="C1251" s="17"/>
      <c r="D1251" s="15" t="e">
        <v>#N/A</v>
      </c>
      <c r="E1251" s="16">
        <v>38253</v>
      </c>
      <c r="F1251" s="15" t="e">
        <v>#N/A</v>
      </c>
    </row>
    <row r="1252" spans="3:6" x14ac:dyDescent="0.25">
      <c r="C1252" s="17"/>
      <c r="D1252" s="15" t="e">
        <v>#N/A</v>
      </c>
      <c r="E1252" s="16">
        <v>38254</v>
      </c>
      <c r="F1252" s="15" t="e">
        <v>#N/A</v>
      </c>
    </row>
    <row r="1253" spans="3:6" x14ac:dyDescent="0.25">
      <c r="C1253" s="17"/>
      <c r="D1253" s="15" t="e">
        <v>#N/A</v>
      </c>
      <c r="E1253" s="16">
        <v>38257</v>
      </c>
      <c r="F1253" s="15" t="e">
        <v>#N/A</v>
      </c>
    </row>
    <row r="1254" spans="3:6" x14ac:dyDescent="0.25">
      <c r="C1254" s="17"/>
      <c r="D1254" s="15" t="e">
        <v>#N/A</v>
      </c>
      <c r="E1254" s="16">
        <v>38258</v>
      </c>
      <c r="F1254" s="15" t="e">
        <v>#N/A</v>
      </c>
    </row>
    <row r="1255" spans="3:6" x14ac:dyDescent="0.25">
      <c r="C1255" s="17"/>
      <c r="D1255" s="15" t="e">
        <v>#N/A</v>
      </c>
      <c r="E1255" s="16">
        <v>38259</v>
      </c>
      <c r="F1255" s="15" t="e">
        <v>#N/A</v>
      </c>
    </row>
    <row r="1256" spans="3:6" x14ac:dyDescent="0.25">
      <c r="C1256" s="17"/>
      <c r="D1256" s="15" t="e">
        <v>#N/A</v>
      </c>
      <c r="E1256" s="16">
        <v>38260</v>
      </c>
      <c r="F1256" s="15" t="e">
        <v>#N/A</v>
      </c>
    </row>
    <row r="1257" spans="3:6" x14ac:dyDescent="0.25">
      <c r="C1257" s="17"/>
      <c r="D1257" s="15" t="e">
        <v>#N/A</v>
      </c>
      <c r="E1257" s="16">
        <v>38261</v>
      </c>
      <c r="F1257" s="15" t="e">
        <v>#N/A</v>
      </c>
    </row>
    <row r="1258" spans="3:6" x14ac:dyDescent="0.25">
      <c r="C1258" s="17"/>
      <c r="D1258" s="15" t="e">
        <v>#N/A</v>
      </c>
      <c r="E1258" s="16">
        <v>38264</v>
      </c>
      <c r="F1258" s="15" t="e">
        <v>#N/A</v>
      </c>
    </row>
    <row r="1259" spans="3:6" x14ac:dyDescent="0.25">
      <c r="C1259" s="17"/>
      <c r="D1259" s="15" t="e">
        <v>#N/A</v>
      </c>
      <c r="E1259" s="16">
        <v>38265</v>
      </c>
      <c r="F1259" s="15" t="e">
        <v>#N/A</v>
      </c>
    </row>
    <row r="1260" spans="3:6" x14ac:dyDescent="0.25">
      <c r="C1260" s="17"/>
      <c r="D1260" s="15" t="e">
        <v>#N/A</v>
      </c>
      <c r="E1260" s="16">
        <v>38266</v>
      </c>
      <c r="F1260" s="15" t="e">
        <v>#N/A</v>
      </c>
    </row>
    <row r="1261" spans="3:6" x14ac:dyDescent="0.25">
      <c r="C1261" s="17"/>
      <c r="D1261" s="15" t="e">
        <v>#N/A</v>
      </c>
      <c r="E1261" s="16">
        <v>38267</v>
      </c>
      <c r="F1261" s="15" t="e">
        <v>#N/A</v>
      </c>
    </row>
    <row r="1262" spans="3:6" x14ac:dyDescent="0.25">
      <c r="C1262" s="17"/>
      <c r="D1262" s="15" t="e">
        <v>#N/A</v>
      </c>
      <c r="E1262" s="16">
        <v>38268</v>
      </c>
      <c r="F1262" s="15" t="e">
        <v>#N/A</v>
      </c>
    </row>
    <row r="1263" spans="3:6" x14ac:dyDescent="0.25">
      <c r="C1263" s="17"/>
      <c r="D1263" s="15" t="e">
        <v>#N/A</v>
      </c>
      <c r="E1263" s="16">
        <v>38271</v>
      </c>
      <c r="F1263" s="15" t="e">
        <v>#N/A</v>
      </c>
    </row>
    <row r="1264" spans="3:6" x14ac:dyDescent="0.25">
      <c r="C1264" s="17"/>
      <c r="D1264" s="15" t="e">
        <v>#N/A</v>
      </c>
      <c r="E1264" s="16">
        <v>38272</v>
      </c>
      <c r="F1264" s="15" t="e">
        <v>#N/A</v>
      </c>
    </row>
    <row r="1265" spans="3:6" x14ac:dyDescent="0.25">
      <c r="C1265" s="17"/>
      <c r="D1265" s="15" t="e">
        <v>#N/A</v>
      </c>
      <c r="E1265" s="16">
        <v>38273</v>
      </c>
      <c r="F1265" s="15" t="e">
        <v>#N/A</v>
      </c>
    </row>
    <row r="1266" spans="3:6" x14ac:dyDescent="0.25">
      <c r="C1266" s="17"/>
      <c r="D1266" s="15" t="e">
        <v>#N/A</v>
      </c>
      <c r="E1266" s="16">
        <v>38274</v>
      </c>
      <c r="F1266" s="15" t="e">
        <v>#N/A</v>
      </c>
    </row>
    <row r="1267" spans="3:6" x14ac:dyDescent="0.25">
      <c r="C1267" s="17"/>
      <c r="D1267" s="15" t="e">
        <v>#N/A</v>
      </c>
      <c r="E1267" s="16">
        <v>38275</v>
      </c>
      <c r="F1267" s="15" t="e">
        <v>#N/A</v>
      </c>
    </row>
    <row r="1268" spans="3:6" x14ac:dyDescent="0.25">
      <c r="C1268" s="17"/>
      <c r="D1268" s="15" t="e">
        <v>#N/A</v>
      </c>
      <c r="E1268" s="16">
        <v>38278</v>
      </c>
      <c r="F1268" s="15" t="e">
        <v>#N/A</v>
      </c>
    </row>
    <row r="1269" spans="3:6" x14ac:dyDescent="0.25">
      <c r="C1269" s="17"/>
      <c r="D1269" s="15" t="e">
        <v>#N/A</v>
      </c>
      <c r="E1269" s="16">
        <v>38279</v>
      </c>
      <c r="F1269" s="15" t="e">
        <v>#N/A</v>
      </c>
    </row>
    <row r="1270" spans="3:6" x14ac:dyDescent="0.25">
      <c r="C1270" s="17"/>
      <c r="D1270" s="15" t="e">
        <v>#N/A</v>
      </c>
      <c r="E1270" s="16">
        <v>38280</v>
      </c>
      <c r="F1270" s="15" t="e">
        <v>#N/A</v>
      </c>
    </row>
    <row r="1271" spans="3:6" x14ac:dyDescent="0.25">
      <c r="C1271" s="17"/>
      <c r="D1271" s="15" t="e">
        <v>#N/A</v>
      </c>
      <c r="E1271" s="16">
        <v>38281</v>
      </c>
      <c r="F1271" s="15" t="e">
        <v>#N/A</v>
      </c>
    </row>
    <row r="1272" spans="3:6" x14ac:dyDescent="0.25">
      <c r="C1272" s="17"/>
      <c r="D1272" s="15" t="e">
        <v>#N/A</v>
      </c>
      <c r="E1272" s="16">
        <v>38282</v>
      </c>
      <c r="F1272" s="15" t="e">
        <v>#N/A</v>
      </c>
    </row>
    <row r="1273" spans="3:6" x14ac:dyDescent="0.25">
      <c r="C1273" s="17"/>
      <c r="D1273" s="15" t="e">
        <v>#N/A</v>
      </c>
      <c r="E1273" s="16">
        <v>38285</v>
      </c>
      <c r="F1273" s="15" t="e">
        <v>#N/A</v>
      </c>
    </row>
    <row r="1274" spans="3:6" x14ac:dyDescent="0.25">
      <c r="C1274" s="17"/>
      <c r="D1274" s="15" t="e">
        <v>#N/A</v>
      </c>
      <c r="E1274" s="16">
        <v>38286</v>
      </c>
      <c r="F1274" s="15" t="e">
        <v>#N/A</v>
      </c>
    </row>
    <row r="1275" spans="3:6" x14ac:dyDescent="0.25">
      <c r="C1275" s="17"/>
      <c r="D1275" s="15" t="e">
        <v>#N/A</v>
      </c>
      <c r="E1275" s="16">
        <v>38287</v>
      </c>
      <c r="F1275" s="15" t="e">
        <v>#N/A</v>
      </c>
    </row>
    <row r="1276" spans="3:6" x14ac:dyDescent="0.25">
      <c r="C1276" s="17"/>
      <c r="D1276" s="15" t="e">
        <v>#N/A</v>
      </c>
      <c r="E1276" s="16">
        <v>38288</v>
      </c>
      <c r="F1276" s="15" t="e">
        <v>#N/A</v>
      </c>
    </row>
    <row r="1277" spans="3:6" x14ac:dyDescent="0.25">
      <c r="C1277" s="17"/>
      <c r="D1277" s="15" t="e">
        <v>#N/A</v>
      </c>
      <c r="E1277" s="16">
        <v>38289</v>
      </c>
      <c r="F1277" s="15" t="e">
        <v>#N/A</v>
      </c>
    </row>
    <row r="1278" spans="3:6" x14ac:dyDescent="0.25">
      <c r="C1278" s="17"/>
      <c r="D1278" s="15" t="e">
        <v>#N/A</v>
      </c>
      <c r="E1278" s="16">
        <v>38292</v>
      </c>
      <c r="F1278" s="15" t="e">
        <v>#N/A</v>
      </c>
    </row>
    <row r="1279" spans="3:6" x14ac:dyDescent="0.25">
      <c r="C1279" s="17"/>
      <c r="D1279" s="15" t="e">
        <v>#N/A</v>
      </c>
      <c r="E1279" s="16">
        <v>38293</v>
      </c>
      <c r="F1279" s="15" t="e">
        <v>#N/A</v>
      </c>
    </row>
    <row r="1280" spans="3:6" x14ac:dyDescent="0.25">
      <c r="C1280" s="17"/>
      <c r="D1280" s="15" t="e">
        <v>#N/A</v>
      </c>
      <c r="E1280" s="16">
        <v>38294</v>
      </c>
      <c r="F1280" s="15" t="e">
        <v>#N/A</v>
      </c>
    </row>
    <row r="1281" spans="3:6" x14ac:dyDescent="0.25">
      <c r="C1281" s="17"/>
      <c r="D1281" s="15" t="e">
        <v>#N/A</v>
      </c>
      <c r="E1281" s="16">
        <v>38295</v>
      </c>
      <c r="F1281" s="15" t="e">
        <v>#N/A</v>
      </c>
    </row>
    <row r="1282" spans="3:6" x14ac:dyDescent="0.25">
      <c r="C1282" s="17"/>
      <c r="D1282" s="15" t="e">
        <v>#N/A</v>
      </c>
      <c r="E1282" s="16">
        <v>38296</v>
      </c>
      <c r="F1282" s="15" t="e">
        <v>#N/A</v>
      </c>
    </row>
    <row r="1283" spans="3:6" x14ac:dyDescent="0.25">
      <c r="C1283" s="17"/>
      <c r="D1283" s="15" t="e">
        <v>#N/A</v>
      </c>
      <c r="E1283" s="16">
        <v>38299</v>
      </c>
      <c r="F1283" s="15" t="e">
        <v>#N/A</v>
      </c>
    </row>
    <row r="1284" spans="3:6" x14ac:dyDescent="0.25">
      <c r="C1284" s="17"/>
      <c r="D1284" s="15" t="e">
        <v>#N/A</v>
      </c>
      <c r="E1284" s="16">
        <v>38300</v>
      </c>
      <c r="F1284" s="15" t="e">
        <v>#N/A</v>
      </c>
    </row>
    <row r="1285" spans="3:6" x14ac:dyDescent="0.25">
      <c r="C1285" s="17"/>
      <c r="D1285" s="15" t="e">
        <v>#N/A</v>
      </c>
      <c r="E1285" s="16">
        <v>38301</v>
      </c>
      <c r="F1285" s="15" t="e">
        <v>#N/A</v>
      </c>
    </row>
    <row r="1286" spans="3:6" x14ac:dyDescent="0.25">
      <c r="C1286" s="17"/>
      <c r="D1286" s="15" t="e">
        <v>#N/A</v>
      </c>
      <c r="E1286" s="16">
        <v>38302</v>
      </c>
      <c r="F1286" s="15" t="e">
        <v>#N/A</v>
      </c>
    </row>
    <row r="1287" spans="3:6" x14ac:dyDescent="0.25">
      <c r="C1287" s="17"/>
      <c r="D1287" s="15" t="e">
        <v>#N/A</v>
      </c>
      <c r="E1287" s="16">
        <v>38303</v>
      </c>
      <c r="F1287" s="15" t="e">
        <v>#N/A</v>
      </c>
    </row>
    <row r="1288" spans="3:6" x14ac:dyDescent="0.25">
      <c r="C1288" s="17"/>
      <c r="D1288" s="15" t="e">
        <v>#N/A</v>
      </c>
      <c r="E1288" s="16">
        <v>38306</v>
      </c>
      <c r="F1288" s="15" t="e">
        <v>#N/A</v>
      </c>
    </row>
    <row r="1289" spans="3:6" x14ac:dyDescent="0.25">
      <c r="C1289" s="17"/>
      <c r="D1289" s="15" t="e">
        <v>#N/A</v>
      </c>
      <c r="E1289" s="16">
        <v>38307</v>
      </c>
      <c r="F1289" s="15" t="e">
        <v>#N/A</v>
      </c>
    </row>
    <row r="1290" spans="3:6" x14ac:dyDescent="0.25">
      <c r="C1290" s="17"/>
      <c r="D1290" s="15" t="e">
        <v>#N/A</v>
      </c>
      <c r="E1290" s="16">
        <v>38308</v>
      </c>
      <c r="F1290" s="15" t="e">
        <v>#N/A</v>
      </c>
    </row>
    <row r="1291" spans="3:6" x14ac:dyDescent="0.25">
      <c r="C1291" s="17"/>
      <c r="D1291" s="15" t="e">
        <v>#N/A</v>
      </c>
      <c r="E1291" s="16">
        <v>38309</v>
      </c>
      <c r="F1291" s="15" t="e">
        <v>#N/A</v>
      </c>
    </row>
    <row r="1292" spans="3:6" x14ac:dyDescent="0.25">
      <c r="C1292" s="17"/>
      <c r="D1292" s="15" t="e">
        <v>#N/A</v>
      </c>
      <c r="E1292" s="16">
        <v>38310</v>
      </c>
      <c r="F1292" s="15" t="e">
        <v>#N/A</v>
      </c>
    </row>
    <row r="1293" spans="3:6" x14ac:dyDescent="0.25">
      <c r="C1293" s="17"/>
      <c r="D1293" s="15" t="e">
        <v>#N/A</v>
      </c>
      <c r="E1293" s="16">
        <v>38313</v>
      </c>
      <c r="F1293" s="15" t="e">
        <v>#N/A</v>
      </c>
    </row>
    <row r="1294" spans="3:6" x14ac:dyDescent="0.25">
      <c r="C1294" s="17"/>
      <c r="D1294" s="15" t="e">
        <v>#N/A</v>
      </c>
      <c r="E1294" s="16">
        <v>38314</v>
      </c>
      <c r="F1294" s="15" t="e">
        <v>#N/A</v>
      </c>
    </row>
    <row r="1295" spans="3:6" x14ac:dyDescent="0.25">
      <c r="C1295" s="17"/>
      <c r="D1295" s="15" t="e">
        <v>#N/A</v>
      </c>
      <c r="E1295" s="16">
        <v>38315</v>
      </c>
      <c r="F1295" s="15" t="e">
        <v>#N/A</v>
      </c>
    </row>
    <row r="1296" spans="3:6" x14ac:dyDescent="0.25">
      <c r="C1296" s="17"/>
      <c r="D1296" s="15" t="e">
        <v>#N/A</v>
      </c>
      <c r="E1296" s="16">
        <v>38316</v>
      </c>
      <c r="F1296" s="15" t="e">
        <v>#N/A</v>
      </c>
    </row>
    <row r="1297" spans="3:6" x14ac:dyDescent="0.25">
      <c r="C1297" s="17"/>
      <c r="D1297" s="15" t="e">
        <v>#N/A</v>
      </c>
      <c r="E1297" s="16">
        <v>38317</v>
      </c>
      <c r="F1297" s="15" t="e">
        <v>#N/A</v>
      </c>
    </row>
    <row r="1298" spans="3:6" x14ac:dyDescent="0.25">
      <c r="C1298" s="17"/>
      <c r="D1298" s="15" t="e">
        <v>#N/A</v>
      </c>
      <c r="E1298" s="16">
        <v>38320</v>
      </c>
      <c r="F1298" s="15" t="e">
        <v>#N/A</v>
      </c>
    </row>
    <row r="1299" spans="3:6" x14ac:dyDescent="0.25">
      <c r="C1299" s="17"/>
      <c r="D1299" s="15" t="e">
        <v>#N/A</v>
      </c>
      <c r="E1299" s="16">
        <v>38321</v>
      </c>
      <c r="F1299" s="15" t="e">
        <v>#N/A</v>
      </c>
    </row>
    <row r="1300" spans="3:6" x14ac:dyDescent="0.25">
      <c r="C1300" s="17"/>
      <c r="D1300" s="15" t="e">
        <v>#N/A</v>
      </c>
      <c r="E1300" s="16">
        <v>38322</v>
      </c>
      <c r="F1300" s="15" t="e">
        <v>#N/A</v>
      </c>
    </row>
    <row r="1301" spans="3:6" x14ac:dyDescent="0.25">
      <c r="C1301" s="17"/>
      <c r="D1301" s="15" t="e">
        <v>#N/A</v>
      </c>
      <c r="E1301" s="16">
        <v>38323</v>
      </c>
      <c r="F1301" s="15" t="e">
        <v>#N/A</v>
      </c>
    </row>
    <row r="1302" spans="3:6" x14ac:dyDescent="0.25">
      <c r="C1302" s="17"/>
      <c r="D1302" s="15" t="e">
        <v>#N/A</v>
      </c>
      <c r="E1302" s="16">
        <v>38324</v>
      </c>
      <c r="F1302" s="15" t="e">
        <v>#N/A</v>
      </c>
    </row>
    <row r="1303" spans="3:6" x14ac:dyDescent="0.25">
      <c r="C1303" s="17"/>
      <c r="D1303" s="15" t="e">
        <v>#N/A</v>
      </c>
      <c r="E1303" s="16">
        <v>38327</v>
      </c>
      <c r="F1303" s="15" t="e">
        <v>#N/A</v>
      </c>
    </row>
    <row r="1304" spans="3:6" x14ac:dyDescent="0.25">
      <c r="C1304" s="17"/>
      <c r="D1304" s="15" t="e">
        <v>#N/A</v>
      </c>
      <c r="E1304" s="16">
        <v>38328</v>
      </c>
      <c r="F1304" s="15" t="e">
        <v>#N/A</v>
      </c>
    </row>
    <row r="1305" spans="3:6" x14ac:dyDescent="0.25">
      <c r="C1305" s="17"/>
      <c r="D1305" s="15" t="e">
        <v>#N/A</v>
      </c>
      <c r="E1305" s="16">
        <v>38329</v>
      </c>
      <c r="F1305" s="15" t="e">
        <v>#N/A</v>
      </c>
    </row>
    <row r="1306" spans="3:6" x14ac:dyDescent="0.25">
      <c r="C1306" s="17"/>
      <c r="D1306" s="15" t="e">
        <v>#N/A</v>
      </c>
      <c r="E1306" s="16">
        <v>38330</v>
      </c>
      <c r="F1306" s="15" t="e">
        <v>#N/A</v>
      </c>
    </row>
    <row r="1307" spans="3:6" x14ac:dyDescent="0.25">
      <c r="C1307" s="17"/>
      <c r="D1307" s="15" t="e">
        <v>#N/A</v>
      </c>
      <c r="E1307" s="16">
        <v>38331</v>
      </c>
      <c r="F1307" s="15" t="e">
        <v>#N/A</v>
      </c>
    </row>
    <row r="1308" spans="3:6" x14ac:dyDescent="0.25">
      <c r="C1308" s="17"/>
      <c r="D1308" s="15" t="e">
        <v>#N/A</v>
      </c>
      <c r="E1308" s="16">
        <v>38334</v>
      </c>
      <c r="F1308" s="15" t="e">
        <v>#N/A</v>
      </c>
    </row>
    <row r="1309" spans="3:6" x14ac:dyDescent="0.25">
      <c r="C1309" s="17"/>
      <c r="D1309" s="15" t="e">
        <v>#N/A</v>
      </c>
      <c r="E1309" s="16">
        <v>38335</v>
      </c>
      <c r="F1309" s="15" t="e">
        <v>#N/A</v>
      </c>
    </row>
    <row r="1310" spans="3:6" x14ac:dyDescent="0.25">
      <c r="C1310" s="17"/>
      <c r="D1310" s="15" t="e">
        <v>#N/A</v>
      </c>
      <c r="E1310" s="16">
        <v>38336</v>
      </c>
      <c r="F1310" s="15" t="e">
        <v>#N/A</v>
      </c>
    </row>
    <row r="1311" spans="3:6" x14ac:dyDescent="0.25">
      <c r="C1311" s="17"/>
      <c r="D1311" s="15" t="e">
        <v>#N/A</v>
      </c>
      <c r="E1311" s="16">
        <v>38337</v>
      </c>
      <c r="F1311" s="15" t="e">
        <v>#N/A</v>
      </c>
    </row>
    <row r="1312" spans="3:6" x14ac:dyDescent="0.25">
      <c r="C1312" s="17"/>
      <c r="D1312" s="15" t="e">
        <v>#N/A</v>
      </c>
      <c r="E1312" s="16">
        <v>38338</v>
      </c>
      <c r="F1312" s="15" t="e">
        <v>#N/A</v>
      </c>
    </row>
    <row r="1313" spans="3:6" x14ac:dyDescent="0.25">
      <c r="C1313" s="17"/>
      <c r="D1313" s="15" t="e">
        <v>#N/A</v>
      </c>
      <c r="E1313" s="16">
        <v>38341</v>
      </c>
      <c r="F1313" s="15" t="e">
        <v>#N/A</v>
      </c>
    </row>
    <row r="1314" spans="3:6" x14ac:dyDescent="0.25">
      <c r="C1314" s="17"/>
      <c r="D1314" s="15" t="e">
        <v>#N/A</v>
      </c>
      <c r="E1314" s="16">
        <v>38342</v>
      </c>
      <c r="F1314" s="15" t="e">
        <v>#N/A</v>
      </c>
    </row>
    <row r="1315" spans="3:6" x14ac:dyDescent="0.25">
      <c r="C1315" s="17"/>
      <c r="D1315" s="15" t="e">
        <v>#N/A</v>
      </c>
      <c r="E1315" s="16">
        <v>38343</v>
      </c>
      <c r="F1315" s="15" t="e">
        <v>#N/A</v>
      </c>
    </row>
    <row r="1316" spans="3:6" x14ac:dyDescent="0.25">
      <c r="C1316" s="17"/>
      <c r="D1316" s="15" t="e">
        <v>#N/A</v>
      </c>
      <c r="E1316" s="16">
        <v>38344</v>
      </c>
      <c r="F1316" s="15" t="e">
        <v>#N/A</v>
      </c>
    </row>
    <row r="1317" spans="3:6" x14ac:dyDescent="0.25">
      <c r="C1317" s="17"/>
      <c r="D1317" s="15" t="e">
        <v>#N/A</v>
      </c>
      <c r="E1317" s="16">
        <v>38345</v>
      </c>
      <c r="F1317" s="15" t="e">
        <v>#N/A</v>
      </c>
    </row>
    <row r="1318" spans="3:6" x14ac:dyDescent="0.25">
      <c r="C1318" s="17"/>
      <c r="D1318" s="15" t="e">
        <v>#N/A</v>
      </c>
      <c r="E1318" s="16">
        <v>38348</v>
      </c>
      <c r="F1318" s="15" t="e">
        <v>#N/A</v>
      </c>
    </row>
    <row r="1319" spans="3:6" x14ac:dyDescent="0.25">
      <c r="C1319" s="17"/>
      <c r="D1319" s="15" t="e">
        <v>#N/A</v>
      </c>
      <c r="E1319" s="16">
        <v>38349</v>
      </c>
      <c r="F1319" s="15" t="e">
        <v>#N/A</v>
      </c>
    </row>
    <row r="1320" spans="3:6" x14ac:dyDescent="0.25">
      <c r="C1320" s="17"/>
      <c r="D1320" s="15" t="e">
        <v>#N/A</v>
      </c>
      <c r="E1320" s="16">
        <v>38350</v>
      </c>
      <c r="F1320" s="15" t="e">
        <v>#N/A</v>
      </c>
    </row>
    <row r="1321" spans="3:6" x14ac:dyDescent="0.25">
      <c r="C1321" s="17"/>
      <c r="D1321" s="15" t="e">
        <v>#N/A</v>
      </c>
      <c r="E1321" s="16">
        <v>38351</v>
      </c>
      <c r="F1321" s="15" t="e">
        <v>#N/A</v>
      </c>
    </row>
    <row r="1322" spans="3:6" x14ac:dyDescent="0.25">
      <c r="C1322" s="17"/>
      <c r="D1322" s="15" t="e">
        <v>#N/A</v>
      </c>
      <c r="E1322" s="16">
        <v>38352</v>
      </c>
      <c r="F1322" s="15" t="e">
        <v>#N/A</v>
      </c>
    </row>
    <row r="1323" spans="3:6" x14ac:dyDescent="0.25">
      <c r="C1323" s="17"/>
      <c r="D1323" s="15" t="e">
        <v>#N/A</v>
      </c>
      <c r="E1323" s="16">
        <v>38355</v>
      </c>
      <c r="F1323" s="15" t="e">
        <v>#N/A</v>
      </c>
    </row>
    <row r="1324" spans="3:6" x14ac:dyDescent="0.25">
      <c r="C1324" s="17"/>
      <c r="D1324" s="15" t="e">
        <v>#N/A</v>
      </c>
      <c r="E1324" s="16">
        <v>38356</v>
      </c>
      <c r="F1324" s="15" t="e">
        <v>#N/A</v>
      </c>
    </row>
    <row r="1325" spans="3:6" x14ac:dyDescent="0.25">
      <c r="C1325" s="17"/>
      <c r="D1325" s="15" t="e">
        <v>#N/A</v>
      </c>
      <c r="E1325" s="16">
        <v>38357</v>
      </c>
      <c r="F1325" s="15" t="e">
        <v>#N/A</v>
      </c>
    </row>
    <row r="1326" spans="3:6" x14ac:dyDescent="0.25">
      <c r="C1326" s="17"/>
      <c r="D1326" s="15" t="e">
        <v>#N/A</v>
      </c>
      <c r="E1326" s="16">
        <v>38358</v>
      </c>
      <c r="F1326" s="15" t="e">
        <v>#N/A</v>
      </c>
    </row>
    <row r="1327" spans="3:6" x14ac:dyDescent="0.25">
      <c r="C1327" s="17"/>
      <c r="D1327" s="15" t="e">
        <v>#N/A</v>
      </c>
      <c r="E1327" s="16">
        <v>38359</v>
      </c>
      <c r="F1327" s="15" t="e">
        <v>#N/A</v>
      </c>
    </row>
    <row r="1328" spans="3:6" x14ac:dyDescent="0.25">
      <c r="C1328" s="17"/>
      <c r="D1328" s="15" t="e">
        <v>#N/A</v>
      </c>
      <c r="E1328" s="16">
        <v>38362</v>
      </c>
      <c r="F1328" s="15" t="e">
        <v>#N/A</v>
      </c>
    </row>
    <row r="1329" spans="3:6" x14ac:dyDescent="0.25">
      <c r="C1329" s="17"/>
      <c r="D1329" s="15" t="e">
        <v>#N/A</v>
      </c>
      <c r="E1329" s="16">
        <v>38363</v>
      </c>
      <c r="F1329" s="15" t="e">
        <v>#N/A</v>
      </c>
    </row>
    <row r="1330" spans="3:6" x14ac:dyDescent="0.25">
      <c r="C1330" s="17"/>
      <c r="D1330" s="15" t="e">
        <v>#N/A</v>
      </c>
      <c r="E1330" s="16">
        <v>38364</v>
      </c>
      <c r="F1330" s="15" t="e">
        <v>#N/A</v>
      </c>
    </row>
    <row r="1331" spans="3:6" x14ac:dyDescent="0.25">
      <c r="C1331" s="17"/>
      <c r="D1331" s="15" t="e">
        <v>#N/A</v>
      </c>
      <c r="E1331" s="16">
        <v>38365</v>
      </c>
      <c r="F1331" s="15" t="e">
        <v>#N/A</v>
      </c>
    </row>
    <row r="1332" spans="3:6" x14ac:dyDescent="0.25">
      <c r="C1332" s="17"/>
      <c r="D1332" s="15" t="e">
        <v>#N/A</v>
      </c>
      <c r="E1332" s="16">
        <v>38366</v>
      </c>
      <c r="F1332" s="15" t="e">
        <v>#N/A</v>
      </c>
    </row>
    <row r="1333" spans="3:6" x14ac:dyDescent="0.25">
      <c r="C1333" s="17"/>
      <c r="D1333" s="15" t="e">
        <v>#N/A</v>
      </c>
      <c r="E1333" s="16">
        <v>38369</v>
      </c>
      <c r="F1333" s="15" t="e">
        <v>#N/A</v>
      </c>
    </row>
    <row r="1334" spans="3:6" x14ac:dyDescent="0.25">
      <c r="C1334" s="17"/>
      <c r="D1334" s="15" t="e">
        <v>#N/A</v>
      </c>
      <c r="E1334" s="16">
        <v>38370</v>
      </c>
      <c r="F1334" s="15" t="e">
        <v>#N/A</v>
      </c>
    </row>
    <row r="1335" spans="3:6" x14ac:dyDescent="0.25">
      <c r="C1335" s="17"/>
      <c r="D1335" s="15" t="e">
        <v>#N/A</v>
      </c>
      <c r="E1335" s="16">
        <v>38371</v>
      </c>
      <c r="F1335" s="15" t="e">
        <v>#N/A</v>
      </c>
    </row>
    <row r="1336" spans="3:6" x14ac:dyDescent="0.25">
      <c r="C1336" s="17"/>
      <c r="D1336" s="15" t="e">
        <v>#N/A</v>
      </c>
      <c r="E1336" s="16">
        <v>38372</v>
      </c>
      <c r="F1336" s="15" t="e">
        <v>#N/A</v>
      </c>
    </row>
    <row r="1337" spans="3:6" x14ac:dyDescent="0.25">
      <c r="C1337" s="17"/>
      <c r="D1337" s="15" t="e">
        <v>#N/A</v>
      </c>
      <c r="E1337" s="16">
        <v>38373</v>
      </c>
      <c r="F1337" s="15" t="e">
        <v>#N/A</v>
      </c>
    </row>
    <row r="1338" spans="3:6" x14ac:dyDescent="0.25">
      <c r="C1338" s="17"/>
      <c r="D1338" s="15" t="e">
        <v>#N/A</v>
      </c>
      <c r="E1338" s="16">
        <v>38376</v>
      </c>
      <c r="F1338" s="15" t="e">
        <v>#N/A</v>
      </c>
    </row>
    <row r="1339" spans="3:6" x14ac:dyDescent="0.25">
      <c r="C1339" s="17"/>
      <c r="D1339" s="15" t="e">
        <v>#N/A</v>
      </c>
      <c r="E1339" s="16">
        <v>38377</v>
      </c>
      <c r="F1339" s="15" t="e">
        <v>#N/A</v>
      </c>
    </row>
    <row r="1340" spans="3:6" x14ac:dyDescent="0.25">
      <c r="C1340" s="17"/>
      <c r="D1340" s="15" t="e">
        <v>#N/A</v>
      </c>
      <c r="E1340" s="16">
        <v>38378</v>
      </c>
      <c r="F1340" s="15" t="e">
        <v>#N/A</v>
      </c>
    </row>
    <row r="1341" spans="3:6" x14ac:dyDescent="0.25">
      <c r="C1341" s="17"/>
      <c r="D1341" s="15" t="e">
        <v>#N/A</v>
      </c>
      <c r="E1341" s="16">
        <v>38379</v>
      </c>
      <c r="F1341" s="15" t="e">
        <v>#N/A</v>
      </c>
    </row>
    <row r="1342" spans="3:6" x14ac:dyDescent="0.25">
      <c r="C1342" s="17"/>
      <c r="D1342" s="15" t="e">
        <v>#N/A</v>
      </c>
      <c r="E1342" s="16">
        <v>38380</v>
      </c>
      <c r="F1342" s="15" t="e">
        <v>#N/A</v>
      </c>
    </row>
    <row r="1343" spans="3:6" x14ac:dyDescent="0.25">
      <c r="C1343" s="17"/>
      <c r="D1343" s="15" t="e">
        <v>#N/A</v>
      </c>
      <c r="E1343" s="16">
        <v>38383</v>
      </c>
      <c r="F1343" s="15" t="e">
        <v>#N/A</v>
      </c>
    </row>
    <row r="1344" spans="3:6" x14ac:dyDescent="0.25">
      <c r="C1344" s="17"/>
      <c r="D1344" s="15" t="e">
        <v>#N/A</v>
      </c>
      <c r="E1344" s="16">
        <v>38384</v>
      </c>
      <c r="F1344" s="15" t="e">
        <v>#N/A</v>
      </c>
    </row>
    <row r="1345" spans="3:6" x14ac:dyDescent="0.25">
      <c r="C1345" s="17"/>
      <c r="D1345" s="15" t="e">
        <v>#N/A</v>
      </c>
      <c r="E1345" s="16">
        <v>38385</v>
      </c>
      <c r="F1345" s="15" t="e">
        <v>#N/A</v>
      </c>
    </row>
    <row r="1346" spans="3:6" x14ac:dyDescent="0.25">
      <c r="C1346" s="17"/>
      <c r="D1346" s="15" t="e">
        <v>#N/A</v>
      </c>
      <c r="E1346" s="16">
        <v>38386</v>
      </c>
      <c r="F1346" s="15" t="e">
        <v>#N/A</v>
      </c>
    </row>
    <row r="1347" spans="3:6" x14ac:dyDescent="0.25">
      <c r="C1347" s="17"/>
      <c r="D1347" s="15" t="e">
        <v>#N/A</v>
      </c>
      <c r="E1347" s="16">
        <v>38387</v>
      </c>
      <c r="F1347" s="15" t="e">
        <v>#N/A</v>
      </c>
    </row>
    <row r="1348" spans="3:6" x14ac:dyDescent="0.25">
      <c r="C1348" s="17"/>
      <c r="D1348" s="15" t="e">
        <v>#N/A</v>
      </c>
      <c r="E1348" s="16">
        <v>38390</v>
      </c>
      <c r="F1348" s="15" t="e">
        <v>#N/A</v>
      </c>
    </row>
    <row r="1349" spans="3:6" x14ac:dyDescent="0.25">
      <c r="C1349" s="17"/>
      <c r="D1349" s="15" t="e">
        <v>#N/A</v>
      </c>
      <c r="E1349" s="16">
        <v>38391</v>
      </c>
      <c r="F1349" s="15" t="e">
        <v>#N/A</v>
      </c>
    </row>
    <row r="1350" spans="3:6" x14ac:dyDescent="0.25">
      <c r="C1350" s="17"/>
      <c r="D1350" s="15" t="e">
        <v>#N/A</v>
      </c>
      <c r="E1350" s="16">
        <v>38392</v>
      </c>
      <c r="F1350" s="15" t="e">
        <v>#N/A</v>
      </c>
    </row>
    <row r="1351" spans="3:6" x14ac:dyDescent="0.25">
      <c r="C1351" s="17"/>
      <c r="D1351" s="15" t="e">
        <v>#N/A</v>
      </c>
      <c r="E1351" s="16">
        <v>38393</v>
      </c>
      <c r="F1351" s="15" t="e">
        <v>#N/A</v>
      </c>
    </row>
    <row r="1352" spans="3:6" x14ac:dyDescent="0.25">
      <c r="C1352" s="17"/>
      <c r="D1352" s="15" t="e">
        <v>#N/A</v>
      </c>
      <c r="E1352" s="16">
        <v>38394</v>
      </c>
      <c r="F1352" s="15" t="e">
        <v>#N/A</v>
      </c>
    </row>
    <row r="1353" spans="3:6" x14ac:dyDescent="0.25">
      <c r="C1353" s="17"/>
      <c r="D1353" s="15" t="e">
        <v>#N/A</v>
      </c>
      <c r="E1353" s="16">
        <v>38397</v>
      </c>
      <c r="F1353" s="15" t="e">
        <v>#N/A</v>
      </c>
    </row>
    <row r="1354" spans="3:6" x14ac:dyDescent="0.25">
      <c r="C1354" s="17"/>
      <c r="D1354" s="15" t="e">
        <v>#N/A</v>
      </c>
      <c r="E1354" s="16">
        <v>38398</v>
      </c>
      <c r="F1354" s="15" t="e">
        <v>#N/A</v>
      </c>
    </row>
    <row r="1355" spans="3:6" x14ac:dyDescent="0.25">
      <c r="C1355" s="17"/>
      <c r="D1355" s="15" t="e">
        <v>#N/A</v>
      </c>
      <c r="E1355" s="16">
        <v>38399</v>
      </c>
      <c r="F1355" s="15" t="e">
        <v>#N/A</v>
      </c>
    </row>
    <row r="1356" spans="3:6" x14ac:dyDescent="0.25">
      <c r="C1356" s="17"/>
      <c r="D1356" s="15" t="e">
        <v>#N/A</v>
      </c>
      <c r="E1356" s="16">
        <v>38400</v>
      </c>
      <c r="F1356" s="15" t="e">
        <v>#N/A</v>
      </c>
    </row>
    <row r="1357" spans="3:6" x14ac:dyDescent="0.25">
      <c r="C1357" s="17"/>
      <c r="D1357" s="15" t="e">
        <v>#N/A</v>
      </c>
      <c r="E1357" s="16">
        <v>38401</v>
      </c>
      <c r="F1357" s="15" t="e">
        <v>#N/A</v>
      </c>
    </row>
    <row r="1358" spans="3:6" x14ac:dyDescent="0.25">
      <c r="C1358" s="17"/>
      <c r="D1358" s="15" t="e">
        <v>#N/A</v>
      </c>
      <c r="E1358" s="16">
        <v>38404</v>
      </c>
      <c r="F1358" s="15" t="e">
        <v>#N/A</v>
      </c>
    </row>
    <row r="1359" spans="3:6" x14ac:dyDescent="0.25">
      <c r="C1359" s="17"/>
      <c r="D1359" s="15" t="e">
        <v>#N/A</v>
      </c>
      <c r="E1359" s="16">
        <v>38405</v>
      </c>
      <c r="F1359" s="15" t="e">
        <v>#N/A</v>
      </c>
    </row>
    <row r="1360" spans="3:6" x14ac:dyDescent="0.25">
      <c r="C1360" s="17"/>
      <c r="D1360" s="15" t="e">
        <v>#N/A</v>
      </c>
      <c r="E1360" s="16">
        <v>38406</v>
      </c>
      <c r="F1360" s="15" t="e">
        <v>#N/A</v>
      </c>
    </row>
    <row r="1361" spans="3:6" x14ac:dyDescent="0.25">
      <c r="C1361" s="17"/>
      <c r="D1361" s="15" t="e">
        <v>#N/A</v>
      </c>
      <c r="E1361" s="16">
        <v>38407</v>
      </c>
      <c r="F1361" s="15" t="e">
        <v>#N/A</v>
      </c>
    </row>
    <row r="1362" spans="3:6" x14ac:dyDescent="0.25">
      <c r="C1362" s="17"/>
      <c r="D1362" s="15" t="e">
        <v>#N/A</v>
      </c>
      <c r="E1362" s="16">
        <v>38408</v>
      </c>
      <c r="F1362" s="15" t="e">
        <v>#N/A</v>
      </c>
    </row>
    <row r="1363" spans="3:6" x14ac:dyDescent="0.25">
      <c r="C1363" s="17"/>
      <c r="D1363" s="15" t="e">
        <v>#N/A</v>
      </c>
      <c r="E1363" s="16">
        <v>38411</v>
      </c>
      <c r="F1363" s="15" t="e">
        <v>#N/A</v>
      </c>
    </row>
    <row r="1364" spans="3:6" x14ac:dyDescent="0.25">
      <c r="C1364" s="17"/>
      <c r="D1364" s="15" t="e">
        <v>#N/A</v>
      </c>
      <c r="E1364" s="16">
        <v>38412</v>
      </c>
      <c r="F1364" s="15" t="e">
        <v>#N/A</v>
      </c>
    </row>
    <row r="1365" spans="3:6" x14ac:dyDescent="0.25">
      <c r="C1365" s="17"/>
      <c r="D1365" s="15" t="e">
        <v>#N/A</v>
      </c>
      <c r="E1365" s="16">
        <v>38413</v>
      </c>
      <c r="F1365" s="15" t="e">
        <v>#N/A</v>
      </c>
    </row>
    <row r="1366" spans="3:6" x14ac:dyDescent="0.25">
      <c r="C1366" s="17"/>
      <c r="D1366" s="15" t="e">
        <v>#N/A</v>
      </c>
      <c r="E1366" s="16">
        <v>38414</v>
      </c>
      <c r="F1366" s="15" t="e">
        <v>#N/A</v>
      </c>
    </row>
    <row r="1367" spans="3:6" x14ac:dyDescent="0.25">
      <c r="C1367" s="17"/>
      <c r="D1367" s="15" t="e">
        <v>#N/A</v>
      </c>
      <c r="E1367" s="16">
        <v>38415</v>
      </c>
      <c r="F1367" s="15" t="e">
        <v>#N/A</v>
      </c>
    </row>
    <row r="1368" spans="3:6" x14ac:dyDescent="0.25">
      <c r="C1368" s="17"/>
      <c r="D1368" s="15" t="e">
        <v>#N/A</v>
      </c>
      <c r="E1368" s="16">
        <v>38418</v>
      </c>
      <c r="F1368" s="15" t="e">
        <v>#N/A</v>
      </c>
    </row>
    <row r="1369" spans="3:6" x14ac:dyDescent="0.25">
      <c r="C1369" s="17"/>
      <c r="D1369" s="15" t="e">
        <v>#N/A</v>
      </c>
      <c r="E1369" s="16">
        <v>38419</v>
      </c>
      <c r="F1369" s="15" t="e">
        <v>#N/A</v>
      </c>
    </row>
    <row r="1370" spans="3:6" x14ac:dyDescent="0.25">
      <c r="C1370" s="17"/>
      <c r="D1370" s="15" t="e">
        <v>#N/A</v>
      </c>
      <c r="E1370" s="16">
        <v>38420</v>
      </c>
      <c r="F1370" s="15" t="e">
        <v>#N/A</v>
      </c>
    </row>
    <row r="1371" spans="3:6" x14ac:dyDescent="0.25">
      <c r="C1371" s="17"/>
      <c r="D1371" s="15" t="e">
        <v>#N/A</v>
      </c>
      <c r="E1371" s="16">
        <v>38421</v>
      </c>
      <c r="F1371" s="15" t="e">
        <v>#N/A</v>
      </c>
    </row>
    <row r="1372" spans="3:6" x14ac:dyDescent="0.25">
      <c r="C1372" s="17"/>
      <c r="D1372" s="15" t="e">
        <v>#N/A</v>
      </c>
      <c r="E1372" s="16">
        <v>38422</v>
      </c>
      <c r="F1372" s="15" t="e">
        <v>#N/A</v>
      </c>
    </row>
    <row r="1373" spans="3:6" x14ac:dyDescent="0.25">
      <c r="C1373" s="17"/>
      <c r="D1373" s="15" t="e">
        <v>#N/A</v>
      </c>
      <c r="E1373" s="16">
        <v>38425</v>
      </c>
      <c r="F1373" s="15" t="e">
        <v>#N/A</v>
      </c>
    </row>
    <row r="1374" spans="3:6" x14ac:dyDescent="0.25">
      <c r="C1374" s="17"/>
      <c r="D1374" s="15" t="e">
        <v>#N/A</v>
      </c>
      <c r="E1374" s="16">
        <v>38426</v>
      </c>
      <c r="F1374" s="15" t="e">
        <v>#N/A</v>
      </c>
    </row>
    <row r="1375" spans="3:6" x14ac:dyDescent="0.25">
      <c r="C1375" s="17"/>
      <c r="D1375" s="15" t="e">
        <v>#N/A</v>
      </c>
      <c r="E1375" s="16">
        <v>38427</v>
      </c>
      <c r="F1375" s="15" t="e">
        <v>#N/A</v>
      </c>
    </row>
    <row r="1376" spans="3:6" x14ac:dyDescent="0.25">
      <c r="C1376" s="17"/>
      <c r="D1376" s="15" t="e">
        <v>#N/A</v>
      </c>
      <c r="E1376" s="16">
        <v>38428</v>
      </c>
      <c r="F1376" s="15" t="e">
        <v>#N/A</v>
      </c>
    </row>
    <row r="1377" spans="3:6" x14ac:dyDescent="0.25">
      <c r="C1377" s="17"/>
      <c r="D1377" s="15" t="e">
        <v>#N/A</v>
      </c>
      <c r="E1377" s="16">
        <v>38429</v>
      </c>
      <c r="F1377" s="15" t="e">
        <v>#N/A</v>
      </c>
    </row>
    <row r="1378" spans="3:6" x14ac:dyDescent="0.25">
      <c r="C1378" s="17"/>
      <c r="D1378" s="15" t="e">
        <v>#N/A</v>
      </c>
      <c r="E1378" s="16">
        <v>38432</v>
      </c>
      <c r="F1378" s="15" t="e">
        <v>#N/A</v>
      </c>
    </row>
    <row r="1379" spans="3:6" x14ac:dyDescent="0.25">
      <c r="C1379" s="17"/>
      <c r="D1379" s="15" t="e">
        <v>#N/A</v>
      </c>
      <c r="E1379" s="16">
        <v>38433</v>
      </c>
      <c r="F1379" s="15" t="e">
        <v>#N/A</v>
      </c>
    </row>
    <row r="1380" spans="3:6" x14ac:dyDescent="0.25">
      <c r="C1380" s="17"/>
      <c r="D1380" s="15" t="e">
        <v>#N/A</v>
      </c>
      <c r="E1380" s="16">
        <v>38434</v>
      </c>
      <c r="F1380" s="15" t="e">
        <v>#N/A</v>
      </c>
    </row>
    <row r="1381" spans="3:6" x14ac:dyDescent="0.25">
      <c r="C1381" s="17"/>
      <c r="D1381" s="15" t="e">
        <v>#N/A</v>
      </c>
      <c r="E1381" s="16">
        <v>38435</v>
      </c>
      <c r="F1381" s="15" t="e">
        <v>#N/A</v>
      </c>
    </row>
    <row r="1382" spans="3:6" x14ac:dyDescent="0.25">
      <c r="C1382" s="17"/>
      <c r="D1382" s="15" t="e">
        <v>#N/A</v>
      </c>
      <c r="E1382" s="16">
        <v>38436</v>
      </c>
      <c r="F1382" s="15" t="e">
        <v>#N/A</v>
      </c>
    </row>
    <row r="1383" spans="3:6" x14ac:dyDescent="0.25">
      <c r="C1383" s="17"/>
      <c r="D1383" s="15" t="e">
        <v>#N/A</v>
      </c>
      <c r="E1383" s="16">
        <v>38439</v>
      </c>
      <c r="F1383" s="15" t="e">
        <v>#N/A</v>
      </c>
    </row>
    <row r="1384" spans="3:6" x14ac:dyDescent="0.25">
      <c r="C1384" s="17"/>
      <c r="D1384" s="15" t="e">
        <v>#N/A</v>
      </c>
      <c r="E1384" s="16">
        <v>38440</v>
      </c>
      <c r="F1384" s="15" t="e">
        <v>#N/A</v>
      </c>
    </row>
    <row r="1385" spans="3:6" x14ac:dyDescent="0.25">
      <c r="C1385" s="17"/>
      <c r="D1385" s="15" t="e">
        <v>#N/A</v>
      </c>
      <c r="E1385" s="16">
        <v>38441</v>
      </c>
      <c r="F1385" s="15" t="e">
        <v>#N/A</v>
      </c>
    </row>
    <row r="1386" spans="3:6" x14ac:dyDescent="0.25">
      <c r="C1386" s="17"/>
      <c r="D1386" s="15" t="e">
        <v>#N/A</v>
      </c>
      <c r="E1386" s="16">
        <v>38442</v>
      </c>
      <c r="F1386" s="15" t="e">
        <v>#N/A</v>
      </c>
    </row>
    <row r="1387" spans="3:6" x14ac:dyDescent="0.25">
      <c r="C1387" s="17"/>
      <c r="D1387" s="15" t="e">
        <v>#N/A</v>
      </c>
      <c r="E1387" s="16">
        <v>38443</v>
      </c>
      <c r="F1387" s="15" t="e">
        <v>#N/A</v>
      </c>
    </row>
    <row r="1388" spans="3:6" x14ac:dyDescent="0.25">
      <c r="C1388" s="17"/>
      <c r="D1388" s="15" t="e">
        <v>#N/A</v>
      </c>
      <c r="E1388" s="16">
        <v>38446</v>
      </c>
      <c r="F1388" s="15" t="e">
        <v>#N/A</v>
      </c>
    </row>
    <row r="1389" spans="3:6" x14ac:dyDescent="0.25">
      <c r="C1389" s="17"/>
      <c r="D1389" s="15" t="e">
        <v>#N/A</v>
      </c>
      <c r="E1389" s="16">
        <v>38447</v>
      </c>
      <c r="F1389" s="15" t="e">
        <v>#N/A</v>
      </c>
    </row>
    <row r="1390" spans="3:6" x14ac:dyDescent="0.25">
      <c r="C1390" s="17"/>
      <c r="D1390" s="15" t="e">
        <v>#N/A</v>
      </c>
      <c r="E1390" s="16">
        <v>38448</v>
      </c>
      <c r="F1390" s="15" t="e">
        <v>#N/A</v>
      </c>
    </row>
    <row r="1391" spans="3:6" x14ac:dyDescent="0.25">
      <c r="C1391" s="17"/>
      <c r="D1391" s="15" t="e">
        <v>#N/A</v>
      </c>
      <c r="E1391" s="16">
        <v>38449</v>
      </c>
      <c r="F1391" s="15" t="e">
        <v>#N/A</v>
      </c>
    </row>
    <row r="1392" spans="3:6" x14ac:dyDescent="0.25">
      <c r="C1392" s="17"/>
      <c r="D1392" s="15" t="e">
        <v>#N/A</v>
      </c>
      <c r="E1392" s="16">
        <v>38450</v>
      </c>
      <c r="F1392" s="15" t="e">
        <v>#N/A</v>
      </c>
    </row>
    <row r="1393" spans="3:6" x14ac:dyDescent="0.25">
      <c r="C1393" s="17"/>
      <c r="D1393" s="15" t="e">
        <v>#N/A</v>
      </c>
      <c r="E1393" s="16">
        <v>38453</v>
      </c>
      <c r="F1393" s="15" t="e">
        <v>#N/A</v>
      </c>
    </row>
    <row r="1394" spans="3:6" x14ac:dyDescent="0.25">
      <c r="C1394" s="17"/>
      <c r="D1394" s="15" t="e">
        <v>#N/A</v>
      </c>
      <c r="E1394" s="16">
        <v>38454</v>
      </c>
      <c r="F1394" s="15" t="e">
        <v>#N/A</v>
      </c>
    </row>
    <row r="1395" spans="3:6" x14ac:dyDescent="0.25">
      <c r="C1395" s="17"/>
      <c r="D1395" s="15" t="e">
        <v>#N/A</v>
      </c>
      <c r="E1395" s="16">
        <v>38455</v>
      </c>
      <c r="F1395" s="15" t="e">
        <v>#N/A</v>
      </c>
    </row>
    <row r="1396" spans="3:6" x14ac:dyDescent="0.25">
      <c r="C1396" s="17"/>
      <c r="D1396" s="15" t="e">
        <v>#N/A</v>
      </c>
      <c r="E1396" s="16">
        <v>38456</v>
      </c>
      <c r="F1396" s="15" t="e">
        <v>#N/A</v>
      </c>
    </row>
    <row r="1397" spans="3:6" x14ac:dyDescent="0.25">
      <c r="C1397" s="17"/>
      <c r="D1397" s="15" t="e">
        <v>#N/A</v>
      </c>
      <c r="E1397" s="16">
        <v>38457</v>
      </c>
      <c r="F1397" s="15" t="e">
        <v>#N/A</v>
      </c>
    </row>
    <row r="1398" spans="3:6" x14ac:dyDescent="0.25">
      <c r="C1398" s="17"/>
      <c r="D1398" s="15" t="e">
        <v>#N/A</v>
      </c>
      <c r="E1398" s="16">
        <v>38460</v>
      </c>
      <c r="F1398" s="15" t="e">
        <v>#N/A</v>
      </c>
    </row>
    <row r="1399" spans="3:6" x14ac:dyDescent="0.25">
      <c r="C1399" s="17"/>
      <c r="D1399" s="15" t="e">
        <v>#N/A</v>
      </c>
      <c r="E1399" s="16">
        <v>38461</v>
      </c>
      <c r="F1399" s="15" t="e">
        <v>#N/A</v>
      </c>
    </row>
    <row r="1400" spans="3:6" x14ac:dyDescent="0.25">
      <c r="C1400" s="17"/>
      <c r="D1400" s="15" t="e">
        <v>#N/A</v>
      </c>
      <c r="E1400" s="16">
        <v>38462</v>
      </c>
      <c r="F1400" s="15" t="e">
        <v>#N/A</v>
      </c>
    </row>
    <row r="1401" spans="3:6" x14ac:dyDescent="0.25">
      <c r="C1401" s="17"/>
      <c r="D1401" s="15" t="e">
        <v>#N/A</v>
      </c>
      <c r="E1401" s="16">
        <v>38463</v>
      </c>
      <c r="F1401" s="15" t="e">
        <v>#N/A</v>
      </c>
    </row>
    <row r="1402" spans="3:6" x14ac:dyDescent="0.25">
      <c r="C1402" s="17"/>
      <c r="D1402" s="15" t="e">
        <v>#N/A</v>
      </c>
      <c r="E1402" s="16">
        <v>38464</v>
      </c>
      <c r="F1402" s="15" t="e">
        <v>#N/A</v>
      </c>
    </row>
    <row r="1403" spans="3:6" x14ac:dyDescent="0.25">
      <c r="C1403" s="17"/>
      <c r="D1403" s="15" t="e">
        <v>#N/A</v>
      </c>
      <c r="E1403" s="16">
        <v>38467</v>
      </c>
      <c r="F1403" s="15" t="e">
        <v>#N/A</v>
      </c>
    </row>
    <row r="1404" spans="3:6" x14ac:dyDescent="0.25">
      <c r="C1404" s="17"/>
      <c r="D1404" s="15" t="e">
        <v>#N/A</v>
      </c>
      <c r="E1404" s="16">
        <v>38468</v>
      </c>
      <c r="F1404" s="15" t="e">
        <v>#N/A</v>
      </c>
    </row>
    <row r="1405" spans="3:6" x14ac:dyDescent="0.25">
      <c r="C1405" s="17"/>
      <c r="D1405" s="15" t="e">
        <v>#N/A</v>
      </c>
      <c r="E1405" s="16">
        <v>38469</v>
      </c>
      <c r="F1405" s="15" t="e">
        <v>#N/A</v>
      </c>
    </row>
    <row r="1406" spans="3:6" x14ac:dyDescent="0.25">
      <c r="C1406" s="17"/>
      <c r="D1406" s="15" t="e">
        <v>#N/A</v>
      </c>
      <c r="E1406" s="16">
        <v>38470</v>
      </c>
      <c r="F1406" s="15" t="e">
        <v>#N/A</v>
      </c>
    </row>
    <row r="1407" spans="3:6" x14ac:dyDescent="0.25">
      <c r="C1407" s="17"/>
      <c r="D1407" s="15" t="e">
        <v>#N/A</v>
      </c>
      <c r="E1407" s="16">
        <v>38471</v>
      </c>
      <c r="F1407" s="15" t="e">
        <v>#N/A</v>
      </c>
    </row>
    <row r="1408" spans="3:6" x14ac:dyDescent="0.25">
      <c r="C1408" s="17"/>
      <c r="D1408" s="15" t="e">
        <v>#N/A</v>
      </c>
      <c r="E1408" s="16">
        <v>38474</v>
      </c>
      <c r="F1408" s="15" t="e">
        <v>#N/A</v>
      </c>
    </row>
    <row r="1409" spans="3:6" x14ac:dyDescent="0.25">
      <c r="C1409" s="17"/>
      <c r="D1409" s="15" t="e">
        <v>#N/A</v>
      </c>
      <c r="E1409" s="16">
        <v>38475</v>
      </c>
      <c r="F1409" s="15" t="e">
        <v>#N/A</v>
      </c>
    </row>
    <row r="1410" spans="3:6" x14ac:dyDescent="0.25">
      <c r="C1410" s="17"/>
      <c r="D1410" s="15" t="e">
        <v>#N/A</v>
      </c>
      <c r="E1410" s="16">
        <v>38476</v>
      </c>
      <c r="F1410" s="15" t="e">
        <v>#N/A</v>
      </c>
    </row>
    <row r="1411" spans="3:6" x14ac:dyDescent="0.25">
      <c r="C1411" s="17"/>
      <c r="D1411" s="15" t="e">
        <v>#N/A</v>
      </c>
      <c r="E1411" s="16">
        <v>38477</v>
      </c>
      <c r="F1411" s="15" t="e">
        <v>#N/A</v>
      </c>
    </row>
    <row r="1412" spans="3:6" x14ac:dyDescent="0.25">
      <c r="C1412" s="17"/>
      <c r="D1412" s="15" t="e">
        <v>#N/A</v>
      </c>
      <c r="E1412" s="16">
        <v>38478</v>
      </c>
      <c r="F1412" s="15" t="e">
        <v>#N/A</v>
      </c>
    </row>
    <row r="1413" spans="3:6" x14ac:dyDescent="0.25">
      <c r="C1413" s="17"/>
      <c r="D1413" s="15" t="e">
        <v>#N/A</v>
      </c>
      <c r="E1413" s="16">
        <v>38481</v>
      </c>
      <c r="F1413" s="15" t="e">
        <v>#N/A</v>
      </c>
    </row>
    <row r="1414" spans="3:6" x14ac:dyDescent="0.25">
      <c r="C1414" s="17"/>
      <c r="D1414" s="15" t="e">
        <v>#N/A</v>
      </c>
      <c r="E1414" s="16">
        <v>38482</v>
      </c>
      <c r="F1414" s="15" t="e">
        <v>#N/A</v>
      </c>
    </row>
    <row r="1415" spans="3:6" x14ac:dyDescent="0.25">
      <c r="C1415" s="17"/>
      <c r="D1415" s="15" t="e">
        <v>#N/A</v>
      </c>
      <c r="E1415" s="16">
        <v>38483</v>
      </c>
      <c r="F1415" s="15" t="e">
        <v>#N/A</v>
      </c>
    </row>
    <row r="1416" spans="3:6" x14ac:dyDescent="0.25">
      <c r="C1416" s="17"/>
      <c r="D1416" s="15" t="e">
        <v>#N/A</v>
      </c>
      <c r="E1416" s="16">
        <v>38484</v>
      </c>
      <c r="F1416" s="15" t="e">
        <v>#N/A</v>
      </c>
    </row>
    <row r="1417" spans="3:6" x14ac:dyDescent="0.25">
      <c r="C1417" s="17"/>
      <c r="D1417" s="15" t="e">
        <v>#N/A</v>
      </c>
      <c r="E1417" s="16">
        <v>38485</v>
      </c>
      <c r="F1417" s="15" t="e">
        <v>#N/A</v>
      </c>
    </row>
    <row r="1418" spans="3:6" x14ac:dyDescent="0.25">
      <c r="C1418" s="17"/>
      <c r="D1418" s="15" t="e">
        <v>#N/A</v>
      </c>
      <c r="E1418" s="16">
        <v>38488</v>
      </c>
      <c r="F1418" s="15" t="e">
        <v>#N/A</v>
      </c>
    </row>
    <row r="1419" spans="3:6" x14ac:dyDescent="0.25">
      <c r="C1419" s="17"/>
      <c r="D1419" s="15" t="e">
        <v>#N/A</v>
      </c>
      <c r="E1419" s="16">
        <v>38489</v>
      </c>
      <c r="F1419" s="15" t="e">
        <v>#N/A</v>
      </c>
    </row>
    <row r="1420" spans="3:6" x14ac:dyDescent="0.25">
      <c r="C1420" s="17"/>
      <c r="D1420" s="15" t="e">
        <v>#N/A</v>
      </c>
      <c r="E1420" s="16">
        <v>38490</v>
      </c>
      <c r="F1420" s="15" t="e">
        <v>#N/A</v>
      </c>
    </row>
    <row r="1421" spans="3:6" x14ac:dyDescent="0.25">
      <c r="C1421" s="17"/>
      <c r="D1421" s="15" t="e">
        <v>#N/A</v>
      </c>
      <c r="E1421" s="16">
        <v>38491</v>
      </c>
      <c r="F1421" s="15" t="e">
        <v>#N/A</v>
      </c>
    </row>
    <row r="1422" spans="3:6" x14ac:dyDescent="0.25">
      <c r="C1422" s="17"/>
      <c r="D1422" s="15" t="e">
        <v>#N/A</v>
      </c>
      <c r="E1422" s="16">
        <v>38492</v>
      </c>
      <c r="F1422" s="15" t="e">
        <v>#N/A</v>
      </c>
    </row>
    <row r="1423" spans="3:6" x14ac:dyDescent="0.25">
      <c r="C1423" s="17"/>
      <c r="D1423" s="15" t="e">
        <v>#N/A</v>
      </c>
      <c r="E1423" s="16">
        <v>38495</v>
      </c>
      <c r="F1423" s="15" t="e">
        <v>#N/A</v>
      </c>
    </row>
    <row r="1424" spans="3:6" x14ac:dyDescent="0.25">
      <c r="C1424" s="17"/>
      <c r="D1424" s="15" t="e">
        <v>#N/A</v>
      </c>
      <c r="E1424" s="16">
        <v>38496</v>
      </c>
      <c r="F1424" s="15" t="e">
        <v>#N/A</v>
      </c>
    </row>
    <row r="1425" spans="3:6" x14ac:dyDescent="0.25">
      <c r="C1425" s="17"/>
      <c r="D1425" s="15" t="e">
        <v>#N/A</v>
      </c>
      <c r="E1425" s="16">
        <v>38497</v>
      </c>
      <c r="F1425" s="15" t="e">
        <v>#N/A</v>
      </c>
    </row>
    <row r="1426" spans="3:6" x14ac:dyDescent="0.25">
      <c r="C1426" s="17"/>
      <c r="D1426" s="15" t="e">
        <v>#N/A</v>
      </c>
      <c r="E1426" s="16">
        <v>38498</v>
      </c>
      <c r="F1426" s="15" t="e">
        <v>#N/A</v>
      </c>
    </row>
    <row r="1427" spans="3:6" x14ac:dyDescent="0.25">
      <c r="C1427" s="17"/>
      <c r="D1427" s="15" t="e">
        <v>#N/A</v>
      </c>
      <c r="E1427" s="16">
        <v>38499</v>
      </c>
      <c r="F1427" s="15" t="e">
        <v>#N/A</v>
      </c>
    </row>
    <row r="1428" spans="3:6" x14ac:dyDescent="0.25">
      <c r="C1428" s="17"/>
      <c r="D1428" s="15" t="e">
        <v>#N/A</v>
      </c>
      <c r="E1428" s="16">
        <v>38502</v>
      </c>
      <c r="F1428" s="15" t="e">
        <v>#N/A</v>
      </c>
    </row>
    <row r="1429" spans="3:6" x14ac:dyDescent="0.25">
      <c r="C1429" s="17"/>
      <c r="D1429" s="15" t="e">
        <v>#N/A</v>
      </c>
      <c r="E1429" s="16">
        <v>38503</v>
      </c>
      <c r="F1429" s="15" t="e">
        <v>#N/A</v>
      </c>
    </row>
    <row r="1430" spans="3:6" x14ac:dyDescent="0.25">
      <c r="C1430" s="17"/>
      <c r="D1430" s="15" t="e">
        <v>#N/A</v>
      </c>
      <c r="E1430" s="16">
        <v>38504</v>
      </c>
      <c r="F1430" s="15" t="e">
        <v>#N/A</v>
      </c>
    </row>
    <row r="1431" spans="3:6" x14ac:dyDescent="0.25">
      <c r="C1431" s="17"/>
      <c r="D1431" s="15" t="e">
        <v>#N/A</v>
      </c>
      <c r="E1431" s="16">
        <v>38505</v>
      </c>
      <c r="F1431" s="15" t="e">
        <v>#N/A</v>
      </c>
    </row>
    <row r="1432" spans="3:6" x14ac:dyDescent="0.25">
      <c r="C1432" s="17"/>
      <c r="D1432" s="15" t="e">
        <v>#N/A</v>
      </c>
      <c r="E1432" s="16">
        <v>38506</v>
      </c>
      <c r="F1432" s="15" t="e">
        <v>#N/A</v>
      </c>
    </row>
    <row r="1433" spans="3:6" x14ac:dyDescent="0.25">
      <c r="C1433" s="17"/>
      <c r="D1433" s="15" t="e">
        <v>#N/A</v>
      </c>
      <c r="E1433" s="16">
        <v>38509</v>
      </c>
      <c r="F1433" s="15" t="e">
        <v>#N/A</v>
      </c>
    </row>
    <row r="1434" spans="3:6" x14ac:dyDescent="0.25">
      <c r="C1434" s="17"/>
      <c r="D1434" s="15" t="e">
        <v>#N/A</v>
      </c>
      <c r="E1434" s="16">
        <v>38510</v>
      </c>
      <c r="F1434" s="15" t="e">
        <v>#N/A</v>
      </c>
    </row>
    <row r="1435" spans="3:6" x14ac:dyDescent="0.25">
      <c r="C1435" s="17"/>
      <c r="D1435" s="15" t="e">
        <v>#N/A</v>
      </c>
      <c r="E1435" s="16">
        <v>38511</v>
      </c>
      <c r="F1435" s="15" t="e">
        <v>#N/A</v>
      </c>
    </row>
    <row r="1436" spans="3:6" x14ac:dyDescent="0.25">
      <c r="C1436" s="17"/>
      <c r="D1436" s="15" t="e">
        <v>#N/A</v>
      </c>
      <c r="E1436" s="16">
        <v>38512</v>
      </c>
      <c r="F1436" s="15" t="e">
        <v>#N/A</v>
      </c>
    </row>
    <row r="1437" spans="3:6" x14ac:dyDescent="0.25">
      <c r="C1437" s="17"/>
      <c r="D1437" s="15" t="e">
        <v>#N/A</v>
      </c>
      <c r="E1437" s="16">
        <v>38513</v>
      </c>
      <c r="F1437" s="15" t="e">
        <v>#N/A</v>
      </c>
    </row>
    <row r="1438" spans="3:6" x14ac:dyDescent="0.25">
      <c r="C1438" s="17"/>
      <c r="D1438" s="15" t="e">
        <v>#N/A</v>
      </c>
      <c r="E1438" s="16">
        <v>38516</v>
      </c>
      <c r="F1438" s="15" t="e">
        <v>#N/A</v>
      </c>
    </row>
    <row r="1439" spans="3:6" x14ac:dyDescent="0.25">
      <c r="C1439" s="17"/>
      <c r="D1439" s="15" t="e">
        <v>#N/A</v>
      </c>
      <c r="E1439" s="16">
        <v>38517</v>
      </c>
      <c r="F1439" s="15" t="e">
        <v>#N/A</v>
      </c>
    </row>
    <row r="1440" spans="3:6" x14ac:dyDescent="0.25">
      <c r="C1440" s="17"/>
      <c r="D1440" s="15" t="e">
        <v>#N/A</v>
      </c>
      <c r="E1440" s="16">
        <v>38518</v>
      </c>
      <c r="F1440" s="15" t="e">
        <v>#N/A</v>
      </c>
    </row>
    <row r="1441" spans="3:6" x14ac:dyDescent="0.25">
      <c r="C1441" s="17"/>
      <c r="D1441" s="15" t="e">
        <v>#N/A</v>
      </c>
      <c r="E1441" s="16">
        <v>38519</v>
      </c>
      <c r="F1441" s="15" t="e">
        <v>#N/A</v>
      </c>
    </row>
    <row r="1442" spans="3:6" x14ac:dyDescent="0.25">
      <c r="C1442" s="17"/>
      <c r="D1442" s="15" t="e">
        <v>#N/A</v>
      </c>
      <c r="E1442" s="16">
        <v>38520</v>
      </c>
      <c r="F1442" s="15" t="e">
        <v>#N/A</v>
      </c>
    </row>
    <row r="1443" spans="3:6" x14ac:dyDescent="0.25">
      <c r="C1443" s="17"/>
      <c r="D1443" s="15" t="e">
        <v>#N/A</v>
      </c>
      <c r="E1443" s="16">
        <v>38523</v>
      </c>
      <c r="F1443" s="15" t="e">
        <v>#N/A</v>
      </c>
    </row>
    <row r="1444" spans="3:6" x14ac:dyDescent="0.25">
      <c r="C1444" s="17"/>
      <c r="D1444" s="15" t="e">
        <v>#N/A</v>
      </c>
      <c r="E1444" s="16">
        <v>38524</v>
      </c>
      <c r="F1444" s="15" t="e">
        <v>#N/A</v>
      </c>
    </row>
    <row r="1445" spans="3:6" x14ac:dyDescent="0.25">
      <c r="C1445" s="17"/>
      <c r="D1445" s="15" t="e">
        <v>#N/A</v>
      </c>
      <c r="E1445" s="16">
        <v>38525</v>
      </c>
      <c r="F1445" s="15" t="e">
        <v>#N/A</v>
      </c>
    </row>
    <row r="1446" spans="3:6" x14ac:dyDescent="0.25">
      <c r="C1446" s="17"/>
      <c r="D1446" s="15" t="e">
        <v>#N/A</v>
      </c>
      <c r="E1446" s="16">
        <v>38526</v>
      </c>
      <c r="F1446" s="15" t="e">
        <v>#N/A</v>
      </c>
    </row>
    <row r="1447" spans="3:6" x14ac:dyDescent="0.25">
      <c r="C1447" s="18" t="s">
        <v>32</v>
      </c>
      <c r="D1447" s="15" t="e">
        <v>#N/A</v>
      </c>
      <c r="E1447" s="16">
        <v>38527</v>
      </c>
      <c r="F1447" s="15" t="e">
        <v>#N/A</v>
      </c>
    </row>
    <row r="1448" spans="3:6" x14ac:dyDescent="0.25">
      <c r="C1448" s="17"/>
      <c r="D1448" s="15" t="e">
        <v>#N/A</v>
      </c>
      <c r="E1448" s="16">
        <v>38530</v>
      </c>
      <c r="F1448" s="15" t="e">
        <v>#N/A</v>
      </c>
    </row>
    <row r="1449" spans="3:6" x14ac:dyDescent="0.25">
      <c r="C1449" s="17"/>
      <c r="D1449" s="15" t="e">
        <v>#N/A</v>
      </c>
      <c r="E1449" s="16">
        <v>38531</v>
      </c>
      <c r="F1449" s="15" t="e">
        <v>#N/A</v>
      </c>
    </row>
    <row r="1450" spans="3:6" x14ac:dyDescent="0.25">
      <c r="C1450" s="17"/>
      <c r="D1450" s="15" t="e">
        <v>#N/A</v>
      </c>
      <c r="E1450" s="16">
        <v>38532</v>
      </c>
      <c r="F1450" s="15" t="e">
        <v>#N/A</v>
      </c>
    </row>
    <row r="1451" spans="3:6" x14ac:dyDescent="0.25">
      <c r="C1451" s="17"/>
      <c r="D1451" s="15" t="e">
        <v>#N/A</v>
      </c>
      <c r="E1451" s="16">
        <v>38533</v>
      </c>
      <c r="F1451" s="15" t="e">
        <v>#N/A</v>
      </c>
    </row>
    <row r="1452" spans="3:6" x14ac:dyDescent="0.25">
      <c r="C1452" s="17"/>
      <c r="D1452" s="15" t="e">
        <v>#N/A</v>
      </c>
      <c r="E1452" s="16">
        <v>38534</v>
      </c>
      <c r="F1452" s="15" t="e">
        <v>#N/A</v>
      </c>
    </row>
    <row r="1453" spans="3:6" x14ac:dyDescent="0.25">
      <c r="C1453" s="17"/>
      <c r="D1453" s="15" t="e">
        <v>#N/A</v>
      </c>
      <c r="E1453" s="16">
        <v>38537</v>
      </c>
      <c r="F1453" s="15" t="e">
        <v>#N/A</v>
      </c>
    </row>
    <row r="1454" spans="3:6" x14ac:dyDescent="0.25">
      <c r="C1454" s="17"/>
      <c r="D1454" s="15" t="e">
        <v>#N/A</v>
      </c>
      <c r="E1454" s="16">
        <v>38538</v>
      </c>
      <c r="F1454" s="15" t="e">
        <v>#N/A</v>
      </c>
    </row>
    <row r="1455" spans="3:6" x14ac:dyDescent="0.25">
      <c r="C1455" s="17"/>
      <c r="D1455" s="15" t="e">
        <v>#N/A</v>
      </c>
      <c r="E1455" s="16">
        <v>38539</v>
      </c>
      <c r="F1455" s="15" t="e">
        <v>#N/A</v>
      </c>
    </row>
    <row r="1456" spans="3:6" x14ac:dyDescent="0.25">
      <c r="C1456" s="17"/>
      <c r="D1456" s="15" t="e">
        <v>#N/A</v>
      </c>
      <c r="E1456" s="16">
        <v>38540</v>
      </c>
      <c r="F1456" s="15" t="e">
        <v>#N/A</v>
      </c>
    </row>
    <row r="1457" spans="3:6" x14ac:dyDescent="0.25">
      <c r="C1457" s="17"/>
      <c r="D1457" s="15" t="e">
        <v>#N/A</v>
      </c>
      <c r="E1457" s="16">
        <v>38541</v>
      </c>
      <c r="F1457" s="15" t="e">
        <v>#N/A</v>
      </c>
    </row>
    <row r="1458" spans="3:6" x14ac:dyDescent="0.25">
      <c r="C1458" s="17"/>
      <c r="D1458" s="15" t="e">
        <v>#N/A</v>
      </c>
      <c r="E1458" s="16">
        <v>38544</v>
      </c>
      <c r="F1458" s="15" t="e">
        <v>#N/A</v>
      </c>
    </row>
    <row r="1459" spans="3:6" x14ac:dyDescent="0.25">
      <c r="C1459" s="17"/>
      <c r="D1459" s="15" t="e">
        <v>#N/A</v>
      </c>
      <c r="E1459" s="16">
        <v>38545</v>
      </c>
      <c r="F1459" s="15" t="e">
        <v>#N/A</v>
      </c>
    </row>
    <row r="1460" spans="3:6" x14ac:dyDescent="0.25">
      <c r="C1460" s="17"/>
      <c r="D1460" s="15" t="e">
        <v>#N/A</v>
      </c>
      <c r="E1460" s="16">
        <v>38546</v>
      </c>
      <c r="F1460" s="15" t="e">
        <v>#N/A</v>
      </c>
    </row>
    <row r="1461" spans="3:6" x14ac:dyDescent="0.25">
      <c r="C1461" s="17"/>
      <c r="D1461" s="15" t="e">
        <v>#N/A</v>
      </c>
      <c r="E1461" s="16">
        <v>38547</v>
      </c>
      <c r="F1461" s="15" t="e">
        <v>#N/A</v>
      </c>
    </row>
    <row r="1462" spans="3:6" x14ac:dyDescent="0.25">
      <c r="C1462" s="17"/>
      <c r="D1462" s="15" t="e">
        <v>#N/A</v>
      </c>
      <c r="E1462" s="16">
        <v>38548</v>
      </c>
      <c r="F1462" s="15" t="e">
        <v>#N/A</v>
      </c>
    </row>
    <row r="1463" spans="3:6" x14ac:dyDescent="0.25">
      <c r="C1463" s="17"/>
      <c r="D1463" s="15" t="e">
        <v>#N/A</v>
      </c>
      <c r="E1463" s="16">
        <v>38551</v>
      </c>
      <c r="F1463" s="15" t="e">
        <v>#N/A</v>
      </c>
    </row>
    <row r="1464" spans="3:6" x14ac:dyDescent="0.25">
      <c r="C1464" s="17"/>
      <c r="D1464" s="15" t="e">
        <v>#N/A</v>
      </c>
      <c r="E1464" s="16">
        <v>38552</v>
      </c>
      <c r="F1464" s="15" t="e">
        <v>#N/A</v>
      </c>
    </row>
    <row r="1465" spans="3:6" x14ac:dyDescent="0.25">
      <c r="C1465" s="17"/>
      <c r="D1465" s="15" t="e">
        <v>#N/A</v>
      </c>
      <c r="E1465" s="16">
        <v>38553</v>
      </c>
      <c r="F1465" s="15" t="e">
        <v>#N/A</v>
      </c>
    </row>
    <row r="1466" spans="3:6" x14ac:dyDescent="0.25">
      <c r="C1466" s="17"/>
      <c r="D1466" s="15" t="e">
        <v>#N/A</v>
      </c>
      <c r="E1466" s="16">
        <v>38554</v>
      </c>
      <c r="F1466" s="15" t="e">
        <v>#N/A</v>
      </c>
    </row>
    <row r="1467" spans="3:6" x14ac:dyDescent="0.25">
      <c r="C1467" s="17"/>
      <c r="D1467" s="15" t="e">
        <v>#N/A</v>
      </c>
      <c r="E1467" s="16">
        <v>38555</v>
      </c>
      <c r="F1467" s="15" t="e">
        <v>#N/A</v>
      </c>
    </row>
    <row r="1468" spans="3:6" x14ac:dyDescent="0.25">
      <c r="C1468" s="17"/>
      <c r="D1468" s="15" t="e">
        <v>#N/A</v>
      </c>
      <c r="E1468" s="16">
        <v>38558</v>
      </c>
      <c r="F1468" s="15" t="e">
        <v>#N/A</v>
      </c>
    </row>
    <row r="1469" spans="3:6" x14ac:dyDescent="0.25">
      <c r="C1469" s="17"/>
      <c r="D1469" s="15" t="e">
        <v>#N/A</v>
      </c>
      <c r="E1469" s="16">
        <v>38559</v>
      </c>
      <c r="F1469" s="15" t="e">
        <v>#N/A</v>
      </c>
    </row>
    <row r="1470" spans="3:6" x14ac:dyDescent="0.25">
      <c r="C1470" s="17"/>
      <c r="D1470" s="15" t="e">
        <v>#N/A</v>
      </c>
      <c r="E1470" s="16">
        <v>38560</v>
      </c>
      <c r="F1470" s="15" t="e">
        <v>#N/A</v>
      </c>
    </row>
    <row r="1471" spans="3:6" x14ac:dyDescent="0.25">
      <c r="C1471" s="17"/>
      <c r="D1471" s="15" t="e">
        <v>#N/A</v>
      </c>
      <c r="E1471" s="16">
        <v>38561</v>
      </c>
      <c r="F1471" s="15" t="e">
        <v>#N/A</v>
      </c>
    </row>
    <row r="1472" spans="3:6" x14ac:dyDescent="0.25">
      <c r="C1472" s="17"/>
      <c r="D1472" s="15" t="e">
        <v>#N/A</v>
      </c>
      <c r="E1472" s="16">
        <v>38562</v>
      </c>
      <c r="F1472" s="15" t="e">
        <v>#N/A</v>
      </c>
    </row>
    <row r="1473" spans="3:6" x14ac:dyDescent="0.25">
      <c r="C1473" s="17"/>
      <c r="D1473" s="15" t="e">
        <v>#N/A</v>
      </c>
      <c r="E1473" s="16">
        <v>38565</v>
      </c>
      <c r="F1473" s="15" t="e">
        <v>#N/A</v>
      </c>
    </row>
    <row r="1474" spans="3:6" x14ac:dyDescent="0.25">
      <c r="C1474" s="17"/>
      <c r="D1474" s="15" t="e">
        <v>#N/A</v>
      </c>
      <c r="E1474" s="16">
        <v>38566</v>
      </c>
      <c r="F1474" s="15" t="e">
        <v>#N/A</v>
      </c>
    </row>
    <row r="1475" spans="3:6" x14ac:dyDescent="0.25">
      <c r="C1475" s="17"/>
      <c r="D1475" s="15" t="e">
        <v>#N/A</v>
      </c>
      <c r="E1475" s="16">
        <v>38567</v>
      </c>
      <c r="F1475" s="15" t="e">
        <v>#N/A</v>
      </c>
    </row>
    <row r="1476" spans="3:6" x14ac:dyDescent="0.25">
      <c r="C1476" s="17"/>
      <c r="D1476" s="15" t="e">
        <v>#N/A</v>
      </c>
      <c r="E1476" s="16">
        <v>38568</v>
      </c>
      <c r="F1476" s="15" t="e">
        <v>#N/A</v>
      </c>
    </row>
    <row r="1477" spans="3:6" x14ac:dyDescent="0.25">
      <c r="C1477" s="17"/>
      <c r="D1477" s="15" t="e">
        <v>#N/A</v>
      </c>
      <c r="E1477" s="16">
        <v>38569</v>
      </c>
      <c r="F1477" s="15" t="e">
        <v>#N/A</v>
      </c>
    </row>
    <row r="1478" spans="3:6" x14ac:dyDescent="0.25">
      <c r="C1478" s="17"/>
      <c r="D1478" s="15" t="e">
        <v>#N/A</v>
      </c>
      <c r="E1478" s="16">
        <v>38572</v>
      </c>
      <c r="F1478" s="15" t="e">
        <v>#N/A</v>
      </c>
    </row>
    <row r="1479" spans="3:6" x14ac:dyDescent="0.25">
      <c r="C1479" s="17"/>
      <c r="D1479" s="15" t="e">
        <v>#N/A</v>
      </c>
      <c r="E1479" s="16">
        <v>38573</v>
      </c>
      <c r="F1479" s="15" t="e">
        <v>#N/A</v>
      </c>
    </row>
    <row r="1480" spans="3:6" x14ac:dyDescent="0.25">
      <c r="C1480" s="17"/>
      <c r="D1480" s="15" t="e">
        <v>#N/A</v>
      </c>
      <c r="E1480" s="16">
        <v>38574</v>
      </c>
      <c r="F1480" s="15" t="e">
        <v>#N/A</v>
      </c>
    </row>
    <row r="1481" spans="3:6" x14ac:dyDescent="0.25">
      <c r="C1481" s="17"/>
      <c r="D1481" s="15" t="e">
        <v>#N/A</v>
      </c>
      <c r="E1481" s="16">
        <v>38575</v>
      </c>
      <c r="F1481" s="15" t="e">
        <v>#N/A</v>
      </c>
    </row>
    <row r="1482" spans="3:6" x14ac:dyDescent="0.25">
      <c r="C1482" s="17"/>
      <c r="D1482" s="15" t="e">
        <v>#N/A</v>
      </c>
      <c r="E1482" s="16">
        <v>38576</v>
      </c>
      <c r="F1482" s="15" t="e">
        <v>#N/A</v>
      </c>
    </row>
    <row r="1483" spans="3:6" x14ac:dyDescent="0.25">
      <c r="C1483" s="17"/>
      <c r="D1483" s="15" t="e">
        <v>#N/A</v>
      </c>
      <c r="E1483" s="16">
        <v>38579</v>
      </c>
      <c r="F1483" s="15" t="e">
        <v>#N/A</v>
      </c>
    </row>
    <row r="1484" spans="3:6" x14ac:dyDescent="0.25">
      <c r="C1484" s="17"/>
      <c r="D1484" s="15" t="e">
        <v>#N/A</v>
      </c>
      <c r="E1484" s="16">
        <v>38580</v>
      </c>
      <c r="F1484" s="15" t="e">
        <v>#N/A</v>
      </c>
    </row>
    <row r="1485" spans="3:6" x14ac:dyDescent="0.25">
      <c r="C1485" s="17"/>
      <c r="D1485" s="15" t="e">
        <v>#N/A</v>
      </c>
      <c r="E1485" s="16">
        <v>38581</v>
      </c>
      <c r="F1485" s="15" t="e">
        <v>#N/A</v>
      </c>
    </row>
    <row r="1486" spans="3:6" x14ac:dyDescent="0.25">
      <c r="C1486" s="17"/>
      <c r="D1486" s="15" t="e">
        <v>#N/A</v>
      </c>
      <c r="E1486" s="16">
        <v>38582</v>
      </c>
      <c r="F1486" s="15" t="e">
        <v>#N/A</v>
      </c>
    </row>
    <row r="1487" spans="3:6" x14ac:dyDescent="0.25">
      <c r="C1487" s="17"/>
      <c r="D1487" s="15" t="e">
        <v>#N/A</v>
      </c>
      <c r="E1487" s="16">
        <v>38583</v>
      </c>
      <c r="F1487" s="15" t="e">
        <v>#N/A</v>
      </c>
    </row>
    <row r="1488" spans="3:6" x14ac:dyDescent="0.25">
      <c r="C1488" s="17"/>
      <c r="D1488" s="15" t="e">
        <v>#N/A</v>
      </c>
      <c r="E1488" s="16">
        <v>38586</v>
      </c>
      <c r="F1488" s="15" t="e">
        <v>#N/A</v>
      </c>
    </row>
    <row r="1489" spans="3:6" x14ac:dyDescent="0.25">
      <c r="C1489" s="17"/>
      <c r="D1489" s="15" t="e">
        <v>#N/A</v>
      </c>
      <c r="E1489" s="16">
        <v>38587</v>
      </c>
      <c r="F1489" s="15" t="e">
        <v>#N/A</v>
      </c>
    </row>
    <row r="1490" spans="3:6" x14ac:dyDescent="0.25">
      <c r="C1490" s="17"/>
      <c r="D1490" s="15" t="e">
        <v>#N/A</v>
      </c>
      <c r="E1490" s="16">
        <v>38588</v>
      </c>
      <c r="F1490" s="15" t="e">
        <v>#N/A</v>
      </c>
    </row>
    <row r="1491" spans="3:6" x14ac:dyDescent="0.25">
      <c r="C1491" s="17"/>
      <c r="D1491" s="15" t="e">
        <v>#N/A</v>
      </c>
      <c r="E1491" s="16">
        <v>38589</v>
      </c>
      <c r="F1491" s="15" t="e">
        <v>#N/A</v>
      </c>
    </row>
    <row r="1492" spans="3:6" x14ac:dyDescent="0.25">
      <c r="C1492" s="17"/>
      <c r="D1492" s="15" t="e">
        <v>#N/A</v>
      </c>
      <c r="E1492" s="16">
        <v>38590</v>
      </c>
      <c r="F1492" s="15" t="e">
        <v>#N/A</v>
      </c>
    </row>
    <row r="1493" spans="3:6" x14ac:dyDescent="0.25">
      <c r="C1493" s="17"/>
      <c r="D1493" s="15" t="e">
        <v>#N/A</v>
      </c>
      <c r="E1493" s="16">
        <v>38593</v>
      </c>
      <c r="F1493" s="15" t="e">
        <v>#N/A</v>
      </c>
    </row>
    <row r="1494" spans="3:6" x14ac:dyDescent="0.25">
      <c r="C1494" s="17"/>
      <c r="D1494" s="15" t="e">
        <v>#N/A</v>
      </c>
      <c r="E1494" s="16">
        <v>38594</v>
      </c>
      <c r="F1494" s="15" t="e">
        <v>#N/A</v>
      </c>
    </row>
    <row r="1495" spans="3:6" x14ac:dyDescent="0.25">
      <c r="C1495" s="17"/>
      <c r="D1495" s="15" t="e">
        <v>#N/A</v>
      </c>
      <c r="E1495" s="16">
        <v>38595</v>
      </c>
      <c r="F1495" s="15" t="e">
        <v>#N/A</v>
      </c>
    </row>
    <row r="1496" spans="3:6" x14ac:dyDescent="0.25">
      <c r="C1496" s="17"/>
      <c r="D1496" s="15" t="e">
        <v>#N/A</v>
      </c>
      <c r="E1496" s="16">
        <v>38596</v>
      </c>
      <c r="F1496" s="15" t="e">
        <v>#N/A</v>
      </c>
    </row>
    <row r="1497" spans="3:6" x14ac:dyDescent="0.25">
      <c r="C1497" s="17"/>
      <c r="D1497" s="15" t="e">
        <v>#N/A</v>
      </c>
      <c r="E1497" s="16">
        <v>38597</v>
      </c>
      <c r="F1497" s="15" t="e">
        <v>#N/A</v>
      </c>
    </row>
    <row r="1498" spans="3:6" x14ac:dyDescent="0.25">
      <c r="C1498" s="17"/>
      <c r="D1498" s="15" t="e">
        <v>#N/A</v>
      </c>
      <c r="E1498" s="16">
        <v>38600</v>
      </c>
      <c r="F1498" s="15" t="e">
        <v>#N/A</v>
      </c>
    </row>
    <row r="1499" spans="3:6" x14ac:dyDescent="0.25">
      <c r="C1499" s="17"/>
      <c r="D1499" s="15" t="e">
        <v>#N/A</v>
      </c>
      <c r="E1499" s="16">
        <v>38601</v>
      </c>
      <c r="F1499" s="15" t="e">
        <v>#N/A</v>
      </c>
    </row>
    <row r="1500" spans="3:6" x14ac:dyDescent="0.25">
      <c r="C1500" s="17"/>
      <c r="D1500" s="15" t="e">
        <v>#N/A</v>
      </c>
      <c r="E1500" s="16">
        <v>38602</v>
      </c>
      <c r="F1500" s="15" t="e">
        <v>#N/A</v>
      </c>
    </row>
    <row r="1501" spans="3:6" x14ac:dyDescent="0.25">
      <c r="C1501" s="17"/>
      <c r="D1501" s="15" t="e">
        <v>#N/A</v>
      </c>
      <c r="E1501" s="16">
        <v>38603</v>
      </c>
      <c r="F1501" s="15" t="e">
        <v>#N/A</v>
      </c>
    </row>
    <row r="1502" spans="3:6" x14ac:dyDescent="0.25">
      <c r="C1502" s="17"/>
      <c r="D1502" s="15" t="e">
        <v>#N/A</v>
      </c>
      <c r="E1502" s="16">
        <v>38604</v>
      </c>
      <c r="F1502" s="15" t="e">
        <v>#N/A</v>
      </c>
    </row>
    <row r="1503" spans="3:6" x14ac:dyDescent="0.25">
      <c r="C1503" s="17"/>
      <c r="D1503" s="15" t="e">
        <v>#N/A</v>
      </c>
      <c r="E1503" s="16">
        <v>38607</v>
      </c>
      <c r="F1503" s="15" t="e">
        <v>#N/A</v>
      </c>
    </row>
    <row r="1504" spans="3:6" x14ac:dyDescent="0.25">
      <c r="C1504" s="17"/>
      <c r="D1504" s="15" t="e">
        <v>#N/A</v>
      </c>
      <c r="E1504" s="16">
        <v>38608</v>
      </c>
      <c r="F1504" s="15" t="e">
        <v>#N/A</v>
      </c>
    </row>
    <row r="1505" spans="3:6" x14ac:dyDescent="0.25">
      <c r="C1505" s="17"/>
      <c r="D1505" s="15" t="e">
        <v>#N/A</v>
      </c>
      <c r="E1505" s="16">
        <v>38609</v>
      </c>
      <c r="F1505" s="15" t="e">
        <v>#N/A</v>
      </c>
    </row>
    <row r="1506" spans="3:6" x14ac:dyDescent="0.25">
      <c r="C1506" s="17"/>
      <c r="D1506" s="15" t="e">
        <v>#N/A</v>
      </c>
      <c r="E1506" s="16">
        <v>38610</v>
      </c>
      <c r="F1506" s="15" t="e">
        <v>#N/A</v>
      </c>
    </row>
    <row r="1507" spans="3:6" x14ac:dyDescent="0.25">
      <c r="C1507" s="17"/>
      <c r="D1507" s="15" t="e">
        <v>#N/A</v>
      </c>
      <c r="E1507" s="16">
        <v>38611</v>
      </c>
      <c r="F1507" s="15" t="e">
        <v>#N/A</v>
      </c>
    </row>
    <row r="1508" spans="3:6" x14ac:dyDescent="0.25">
      <c r="C1508" s="17"/>
      <c r="D1508" s="15" t="e">
        <v>#N/A</v>
      </c>
      <c r="E1508" s="16">
        <v>38614</v>
      </c>
      <c r="F1508" s="15" t="e">
        <v>#N/A</v>
      </c>
    </row>
    <row r="1509" spans="3:6" x14ac:dyDescent="0.25">
      <c r="C1509" s="17"/>
      <c r="D1509" s="15" t="e">
        <v>#N/A</v>
      </c>
      <c r="E1509" s="16">
        <v>38615</v>
      </c>
      <c r="F1509" s="15" t="e">
        <v>#N/A</v>
      </c>
    </row>
    <row r="1510" spans="3:6" x14ac:dyDescent="0.25">
      <c r="C1510" s="17"/>
      <c r="D1510" s="15" t="e">
        <v>#N/A</v>
      </c>
      <c r="E1510" s="16">
        <v>38616</v>
      </c>
      <c r="F1510" s="15" t="e">
        <v>#N/A</v>
      </c>
    </row>
    <row r="1511" spans="3:6" x14ac:dyDescent="0.25">
      <c r="C1511" s="17"/>
      <c r="D1511" s="15" t="e">
        <v>#N/A</v>
      </c>
      <c r="E1511" s="16">
        <v>38617</v>
      </c>
      <c r="F1511" s="15" t="e">
        <v>#N/A</v>
      </c>
    </row>
    <row r="1512" spans="3:6" x14ac:dyDescent="0.25">
      <c r="C1512" s="17"/>
      <c r="D1512" s="15" t="e">
        <v>#N/A</v>
      </c>
      <c r="E1512" s="16">
        <v>38618</v>
      </c>
      <c r="F1512" s="15" t="e">
        <v>#N/A</v>
      </c>
    </row>
    <row r="1513" spans="3:6" x14ac:dyDescent="0.25">
      <c r="C1513" s="17"/>
      <c r="D1513" s="15" t="e">
        <v>#N/A</v>
      </c>
      <c r="E1513" s="16">
        <v>38621</v>
      </c>
      <c r="F1513" s="15" t="e">
        <v>#N/A</v>
      </c>
    </row>
    <row r="1514" spans="3:6" x14ac:dyDescent="0.25">
      <c r="C1514" s="17"/>
      <c r="D1514" s="15" t="e">
        <v>#N/A</v>
      </c>
      <c r="E1514" s="16">
        <v>38622</v>
      </c>
      <c r="F1514" s="15" t="e">
        <v>#N/A</v>
      </c>
    </row>
    <row r="1515" spans="3:6" x14ac:dyDescent="0.25">
      <c r="C1515" s="17"/>
      <c r="D1515" s="15" t="e">
        <v>#N/A</v>
      </c>
      <c r="E1515" s="16">
        <v>38623</v>
      </c>
      <c r="F1515" s="15" t="e">
        <v>#N/A</v>
      </c>
    </row>
    <row r="1516" spans="3:6" x14ac:dyDescent="0.25">
      <c r="C1516" s="17"/>
      <c r="D1516" s="15" t="e">
        <v>#N/A</v>
      </c>
      <c r="E1516" s="16">
        <v>38624</v>
      </c>
      <c r="F1516" s="15" t="e">
        <v>#N/A</v>
      </c>
    </row>
    <row r="1517" spans="3:6" x14ac:dyDescent="0.25">
      <c r="C1517" s="17"/>
      <c r="D1517" s="15" t="e">
        <v>#N/A</v>
      </c>
      <c r="E1517" s="16">
        <v>38625</v>
      </c>
      <c r="F1517" s="15" t="e">
        <v>#N/A</v>
      </c>
    </row>
    <row r="1518" spans="3:6" x14ac:dyDescent="0.25">
      <c r="C1518" s="17"/>
      <c r="D1518" s="15" t="e">
        <v>#N/A</v>
      </c>
      <c r="E1518" s="16">
        <v>38628</v>
      </c>
      <c r="F1518" s="15" t="e">
        <v>#N/A</v>
      </c>
    </row>
    <row r="1519" spans="3:6" x14ac:dyDescent="0.25">
      <c r="C1519" s="17"/>
      <c r="D1519" s="15" t="e">
        <v>#N/A</v>
      </c>
      <c r="E1519" s="16">
        <v>38629</v>
      </c>
      <c r="F1519" s="15" t="e">
        <v>#N/A</v>
      </c>
    </row>
    <row r="1520" spans="3:6" x14ac:dyDescent="0.25">
      <c r="C1520" s="17"/>
      <c r="D1520" s="15" t="e">
        <v>#N/A</v>
      </c>
      <c r="E1520" s="16">
        <v>38630</v>
      </c>
      <c r="F1520" s="15" t="e">
        <v>#N/A</v>
      </c>
    </row>
    <row r="1521" spans="3:6" x14ac:dyDescent="0.25">
      <c r="C1521" s="17"/>
      <c r="D1521" s="15" t="e">
        <v>#N/A</v>
      </c>
      <c r="E1521" s="16">
        <v>38631</v>
      </c>
      <c r="F1521" s="15" t="e">
        <v>#N/A</v>
      </c>
    </row>
    <row r="1522" spans="3:6" x14ac:dyDescent="0.25">
      <c r="C1522" s="17"/>
      <c r="D1522" s="15" t="e">
        <v>#N/A</v>
      </c>
      <c r="E1522" s="16">
        <v>38632</v>
      </c>
      <c r="F1522" s="15" t="e">
        <v>#N/A</v>
      </c>
    </row>
    <row r="1523" spans="3:6" x14ac:dyDescent="0.25">
      <c r="C1523" s="17"/>
      <c r="D1523" s="15" t="e">
        <v>#N/A</v>
      </c>
      <c r="E1523" s="16">
        <v>38635</v>
      </c>
      <c r="F1523" s="15" t="e">
        <v>#N/A</v>
      </c>
    </row>
    <row r="1524" spans="3:6" x14ac:dyDescent="0.25">
      <c r="C1524" s="17"/>
      <c r="D1524" s="15" t="e">
        <v>#N/A</v>
      </c>
      <c r="E1524" s="16">
        <v>38636</v>
      </c>
      <c r="F1524" s="15" t="e">
        <v>#N/A</v>
      </c>
    </row>
    <row r="1525" spans="3:6" x14ac:dyDescent="0.25">
      <c r="C1525" s="17"/>
      <c r="D1525" s="15" t="e">
        <v>#N/A</v>
      </c>
      <c r="E1525" s="16">
        <v>38637</v>
      </c>
      <c r="F1525" s="15" t="e">
        <v>#N/A</v>
      </c>
    </row>
    <row r="1526" spans="3:6" x14ac:dyDescent="0.25">
      <c r="C1526" s="17"/>
      <c r="D1526" s="15" t="e">
        <v>#N/A</v>
      </c>
      <c r="E1526" s="16">
        <v>38638</v>
      </c>
      <c r="F1526" s="15" t="e">
        <v>#N/A</v>
      </c>
    </row>
    <row r="1527" spans="3:6" x14ac:dyDescent="0.25">
      <c r="C1527" s="17"/>
      <c r="D1527" s="15" t="e">
        <v>#N/A</v>
      </c>
      <c r="E1527" s="16">
        <v>38639</v>
      </c>
      <c r="F1527" s="15" t="e">
        <v>#N/A</v>
      </c>
    </row>
    <row r="1528" spans="3:6" x14ac:dyDescent="0.25">
      <c r="C1528" s="17"/>
      <c r="D1528" s="15" t="e">
        <v>#N/A</v>
      </c>
      <c r="E1528" s="16">
        <v>38642</v>
      </c>
      <c r="F1528" s="15" t="e">
        <v>#N/A</v>
      </c>
    </row>
    <row r="1529" spans="3:6" x14ac:dyDescent="0.25">
      <c r="C1529" s="17"/>
      <c r="D1529" s="15" t="e">
        <v>#N/A</v>
      </c>
      <c r="E1529" s="16">
        <v>38643</v>
      </c>
      <c r="F1529" s="15" t="e">
        <v>#N/A</v>
      </c>
    </row>
    <row r="1530" spans="3:6" x14ac:dyDescent="0.25">
      <c r="C1530" s="17"/>
      <c r="D1530" s="15" t="e">
        <v>#N/A</v>
      </c>
      <c r="E1530" s="16">
        <v>38644</v>
      </c>
      <c r="F1530" s="15" t="e">
        <v>#N/A</v>
      </c>
    </row>
    <row r="1531" spans="3:6" x14ac:dyDescent="0.25">
      <c r="C1531" s="17"/>
      <c r="D1531" s="15" t="e">
        <v>#N/A</v>
      </c>
      <c r="E1531" s="16">
        <v>38645</v>
      </c>
      <c r="F1531" s="15" t="e">
        <v>#N/A</v>
      </c>
    </row>
    <row r="1532" spans="3:6" x14ac:dyDescent="0.25">
      <c r="C1532" s="17"/>
      <c r="D1532" s="15" t="e">
        <v>#N/A</v>
      </c>
      <c r="E1532" s="16">
        <v>38646</v>
      </c>
      <c r="F1532" s="15" t="e">
        <v>#N/A</v>
      </c>
    </row>
    <row r="1533" spans="3:6" x14ac:dyDescent="0.25">
      <c r="C1533" s="17"/>
      <c r="D1533" s="15" t="e">
        <v>#N/A</v>
      </c>
      <c r="E1533" s="16">
        <v>38649</v>
      </c>
      <c r="F1533" s="15" t="e">
        <v>#N/A</v>
      </c>
    </row>
    <row r="1534" spans="3:6" x14ac:dyDescent="0.25">
      <c r="C1534" s="17"/>
      <c r="D1534" s="15" t="e">
        <v>#N/A</v>
      </c>
      <c r="E1534" s="16">
        <v>38650</v>
      </c>
      <c r="F1534" s="15" t="e">
        <v>#N/A</v>
      </c>
    </row>
    <row r="1535" spans="3:6" x14ac:dyDescent="0.25">
      <c r="C1535" s="17"/>
      <c r="D1535" s="15" t="e">
        <v>#N/A</v>
      </c>
      <c r="E1535" s="16">
        <v>38651</v>
      </c>
      <c r="F1535" s="15" t="e">
        <v>#N/A</v>
      </c>
    </row>
    <row r="1536" spans="3:6" x14ac:dyDescent="0.25">
      <c r="C1536" s="17"/>
      <c r="D1536" s="15" t="e">
        <v>#N/A</v>
      </c>
      <c r="E1536" s="16">
        <v>38652</v>
      </c>
      <c r="F1536" s="15" t="e">
        <v>#N/A</v>
      </c>
    </row>
    <row r="1537" spans="3:6" x14ac:dyDescent="0.25">
      <c r="C1537" s="17"/>
      <c r="D1537" s="15" t="e">
        <v>#N/A</v>
      </c>
      <c r="E1537" s="16">
        <v>38653</v>
      </c>
      <c r="F1537" s="15" t="e">
        <v>#N/A</v>
      </c>
    </row>
    <row r="1538" spans="3:6" x14ac:dyDescent="0.25">
      <c r="C1538" s="17"/>
      <c r="D1538" s="15" t="e">
        <v>#N/A</v>
      </c>
      <c r="E1538" s="16">
        <v>38656</v>
      </c>
      <c r="F1538" s="15" t="e">
        <v>#N/A</v>
      </c>
    </row>
    <row r="1539" spans="3:6" x14ac:dyDescent="0.25">
      <c r="C1539" s="17"/>
      <c r="D1539" s="15" t="e">
        <v>#N/A</v>
      </c>
      <c r="E1539" s="16">
        <v>38657</v>
      </c>
      <c r="F1539" s="15" t="e">
        <v>#N/A</v>
      </c>
    </row>
    <row r="1540" spans="3:6" x14ac:dyDescent="0.25">
      <c r="C1540" s="17"/>
      <c r="D1540" s="15" t="e">
        <v>#N/A</v>
      </c>
      <c r="E1540" s="16">
        <v>38658</v>
      </c>
      <c r="F1540" s="15" t="e">
        <v>#N/A</v>
      </c>
    </row>
    <row r="1541" spans="3:6" x14ac:dyDescent="0.25">
      <c r="C1541" s="17"/>
      <c r="D1541" s="15" t="e">
        <v>#N/A</v>
      </c>
      <c r="E1541" s="16">
        <v>38659</v>
      </c>
      <c r="F1541" s="15" t="e">
        <v>#N/A</v>
      </c>
    </row>
    <row r="1542" spans="3:6" x14ac:dyDescent="0.25">
      <c r="C1542" s="17"/>
      <c r="D1542" s="15" t="e">
        <v>#N/A</v>
      </c>
      <c r="E1542" s="16">
        <v>38660</v>
      </c>
      <c r="F1542" s="15" t="e">
        <v>#N/A</v>
      </c>
    </row>
    <row r="1543" spans="3:6" x14ac:dyDescent="0.25">
      <c r="C1543" s="17"/>
      <c r="D1543" s="15" t="e">
        <v>#N/A</v>
      </c>
      <c r="E1543" s="16">
        <v>38663</v>
      </c>
      <c r="F1543" s="15" t="e">
        <v>#N/A</v>
      </c>
    </row>
    <row r="1544" spans="3:6" x14ac:dyDescent="0.25">
      <c r="C1544" s="17"/>
      <c r="D1544" s="15" t="e">
        <v>#N/A</v>
      </c>
      <c r="E1544" s="16">
        <v>38664</v>
      </c>
      <c r="F1544" s="15" t="e">
        <v>#N/A</v>
      </c>
    </row>
    <row r="1545" spans="3:6" x14ac:dyDescent="0.25">
      <c r="C1545" s="17"/>
      <c r="D1545" s="15" t="e">
        <v>#N/A</v>
      </c>
      <c r="E1545" s="16">
        <v>38665</v>
      </c>
      <c r="F1545" s="15" t="e">
        <v>#N/A</v>
      </c>
    </row>
    <row r="1546" spans="3:6" x14ac:dyDescent="0.25">
      <c r="C1546" s="17"/>
      <c r="D1546" s="15" t="e">
        <v>#N/A</v>
      </c>
      <c r="E1546" s="16">
        <v>38666</v>
      </c>
      <c r="F1546" s="15" t="e">
        <v>#N/A</v>
      </c>
    </row>
    <row r="1547" spans="3:6" x14ac:dyDescent="0.25">
      <c r="C1547" s="17"/>
      <c r="D1547" s="15" t="e">
        <v>#N/A</v>
      </c>
      <c r="E1547" s="16">
        <v>38667</v>
      </c>
      <c r="F1547" s="15" t="e">
        <v>#N/A</v>
      </c>
    </row>
    <row r="1548" spans="3:6" x14ac:dyDescent="0.25">
      <c r="C1548" s="17"/>
      <c r="D1548" s="15" t="e">
        <v>#N/A</v>
      </c>
      <c r="E1548" s="16">
        <v>38670</v>
      </c>
      <c r="F1548" s="15" t="e">
        <v>#N/A</v>
      </c>
    </row>
    <row r="1549" spans="3:6" x14ac:dyDescent="0.25">
      <c r="C1549" s="17"/>
      <c r="D1549" s="15" t="e">
        <v>#N/A</v>
      </c>
      <c r="E1549" s="16">
        <v>38671</v>
      </c>
      <c r="F1549" s="15" t="e">
        <v>#N/A</v>
      </c>
    </row>
    <row r="1550" spans="3:6" x14ac:dyDescent="0.25">
      <c r="C1550" s="17"/>
      <c r="D1550" s="15" t="e">
        <v>#N/A</v>
      </c>
      <c r="E1550" s="16">
        <v>38672</v>
      </c>
      <c r="F1550" s="15" t="e">
        <v>#N/A</v>
      </c>
    </row>
    <row r="1551" spans="3:6" x14ac:dyDescent="0.25">
      <c r="C1551" s="17"/>
      <c r="D1551" s="15" t="e">
        <v>#N/A</v>
      </c>
      <c r="E1551" s="16">
        <v>38673</v>
      </c>
      <c r="F1551" s="15" t="e">
        <v>#N/A</v>
      </c>
    </row>
    <row r="1552" spans="3:6" x14ac:dyDescent="0.25">
      <c r="C1552" s="17"/>
      <c r="D1552" s="15" t="e">
        <v>#N/A</v>
      </c>
      <c r="E1552" s="16">
        <v>38674</v>
      </c>
      <c r="F1552" s="15" t="e">
        <v>#N/A</v>
      </c>
    </row>
    <row r="1553" spans="3:6" x14ac:dyDescent="0.25">
      <c r="C1553" s="17"/>
      <c r="D1553" s="15" t="e">
        <v>#N/A</v>
      </c>
      <c r="E1553" s="16">
        <v>38677</v>
      </c>
      <c r="F1553" s="15" t="e">
        <v>#N/A</v>
      </c>
    </row>
    <row r="1554" spans="3:6" x14ac:dyDescent="0.25">
      <c r="C1554" s="17"/>
      <c r="D1554" s="15" t="e">
        <v>#N/A</v>
      </c>
      <c r="E1554" s="16">
        <v>38678</v>
      </c>
      <c r="F1554" s="15" t="e">
        <v>#N/A</v>
      </c>
    </row>
    <row r="1555" spans="3:6" x14ac:dyDescent="0.25">
      <c r="C1555" s="17"/>
      <c r="D1555" s="15" t="e">
        <v>#N/A</v>
      </c>
      <c r="E1555" s="16">
        <v>38679</v>
      </c>
      <c r="F1555" s="15" t="e">
        <v>#N/A</v>
      </c>
    </row>
    <row r="1556" spans="3:6" x14ac:dyDescent="0.25">
      <c r="C1556" s="17"/>
      <c r="D1556" s="15" t="e">
        <v>#N/A</v>
      </c>
      <c r="E1556" s="16">
        <v>38680</v>
      </c>
      <c r="F1556" s="15" t="e">
        <v>#N/A</v>
      </c>
    </row>
    <row r="1557" spans="3:6" x14ac:dyDescent="0.25">
      <c r="C1557" s="17"/>
      <c r="D1557" s="15" t="e">
        <v>#N/A</v>
      </c>
      <c r="E1557" s="16">
        <v>38681</v>
      </c>
      <c r="F1557" s="15" t="e">
        <v>#N/A</v>
      </c>
    </row>
    <row r="1558" spans="3:6" x14ac:dyDescent="0.25">
      <c r="C1558" s="17"/>
      <c r="D1558" s="15" t="e">
        <v>#N/A</v>
      </c>
      <c r="E1558" s="16">
        <v>38684</v>
      </c>
      <c r="F1558" s="15" t="e">
        <v>#N/A</v>
      </c>
    </row>
    <row r="1559" spans="3:6" x14ac:dyDescent="0.25">
      <c r="C1559" s="17"/>
      <c r="D1559" s="15" t="e">
        <v>#N/A</v>
      </c>
      <c r="E1559" s="16">
        <v>38685</v>
      </c>
      <c r="F1559" s="15" t="e">
        <v>#N/A</v>
      </c>
    </row>
    <row r="1560" spans="3:6" x14ac:dyDescent="0.25">
      <c r="C1560" s="17"/>
      <c r="D1560" s="15" t="e">
        <v>#N/A</v>
      </c>
      <c r="E1560" s="16">
        <v>38686</v>
      </c>
      <c r="F1560" s="15" t="e">
        <v>#N/A</v>
      </c>
    </row>
    <row r="1561" spans="3:6" x14ac:dyDescent="0.25">
      <c r="C1561" s="17"/>
      <c r="D1561" s="15" t="e">
        <v>#N/A</v>
      </c>
      <c r="E1561" s="16">
        <v>38687</v>
      </c>
      <c r="F1561" s="15" t="e">
        <v>#N/A</v>
      </c>
    </row>
    <row r="1562" spans="3:6" x14ac:dyDescent="0.25">
      <c r="C1562" s="17"/>
      <c r="D1562" s="15" t="e">
        <v>#N/A</v>
      </c>
      <c r="E1562" s="16">
        <v>38688</v>
      </c>
      <c r="F1562" s="15" t="e">
        <v>#N/A</v>
      </c>
    </row>
    <row r="1563" spans="3:6" x14ac:dyDescent="0.25">
      <c r="C1563" s="17"/>
      <c r="D1563" s="15" t="e">
        <v>#N/A</v>
      </c>
      <c r="E1563" s="16">
        <v>38691</v>
      </c>
      <c r="F1563" s="15" t="e">
        <v>#N/A</v>
      </c>
    </row>
    <row r="1564" spans="3:6" x14ac:dyDescent="0.25">
      <c r="C1564" s="17"/>
      <c r="D1564" s="15" t="e">
        <v>#N/A</v>
      </c>
      <c r="E1564" s="16">
        <v>38692</v>
      </c>
      <c r="F1564" s="15" t="e">
        <v>#N/A</v>
      </c>
    </row>
    <row r="1565" spans="3:6" x14ac:dyDescent="0.25">
      <c r="C1565" s="17"/>
      <c r="D1565" s="15" t="e">
        <v>#N/A</v>
      </c>
      <c r="E1565" s="16">
        <v>38693</v>
      </c>
      <c r="F1565" s="15" t="e">
        <v>#N/A</v>
      </c>
    </row>
    <row r="1566" spans="3:6" x14ac:dyDescent="0.25">
      <c r="C1566" s="17"/>
      <c r="D1566" s="15" t="e">
        <v>#N/A</v>
      </c>
      <c r="E1566" s="16">
        <v>38694</v>
      </c>
      <c r="F1566" s="15" t="e">
        <v>#N/A</v>
      </c>
    </row>
    <row r="1567" spans="3:6" x14ac:dyDescent="0.25">
      <c r="C1567" s="17"/>
      <c r="D1567" s="15" t="e">
        <v>#N/A</v>
      </c>
      <c r="E1567" s="16">
        <v>38695</v>
      </c>
      <c r="F1567" s="15" t="e">
        <v>#N/A</v>
      </c>
    </row>
    <row r="1568" spans="3:6" x14ac:dyDescent="0.25">
      <c r="C1568" s="17"/>
      <c r="D1568" s="15" t="e">
        <v>#N/A</v>
      </c>
      <c r="E1568" s="16">
        <v>38698</v>
      </c>
      <c r="F1568" s="15" t="e">
        <v>#N/A</v>
      </c>
    </row>
    <row r="1569" spans="3:6" x14ac:dyDescent="0.25">
      <c r="C1569" s="17"/>
      <c r="D1569" s="15" t="e">
        <v>#N/A</v>
      </c>
      <c r="E1569" s="16">
        <v>38699</v>
      </c>
      <c r="F1569" s="15" t="e">
        <v>#N/A</v>
      </c>
    </row>
    <row r="1570" spans="3:6" x14ac:dyDescent="0.25">
      <c r="C1570" s="17"/>
      <c r="D1570" s="15" t="e">
        <v>#N/A</v>
      </c>
      <c r="E1570" s="16">
        <v>38700</v>
      </c>
      <c r="F1570" s="15" t="e">
        <v>#N/A</v>
      </c>
    </row>
    <row r="1571" spans="3:6" x14ac:dyDescent="0.25">
      <c r="C1571" s="17"/>
      <c r="D1571" s="15" t="e">
        <v>#N/A</v>
      </c>
      <c r="E1571" s="16">
        <v>38701</v>
      </c>
      <c r="F1571" s="15" t="e">
        <v>#N/A</v>
      </c>
    </row>
    <row r="1572" spans="3:6" x14ac:dyDescent="0.25">
      <c r="C1572" s="17"/>
      <c r="D1572" s="15" t="e">
        <v>#N/A</v>
      </c>
      <c r="E1572" s="16">
        <v>38702</v>
      </c>
      <c r="F1572" s="15" t="e">
        <v>#N/A</v>
      </c>
    </row>
    <row r="1573" spans="3:6" x14ac:dyDescent="0.25">
      <c r="C1573" s="17"/>
      <c r="D1573" s="15" t="e">
        <v>#N/A</v>
      </c>
      <c r="E1573" s="16">
        <v>38705</v>
      </c>
      <c r="F1573" s="15" t="e">
        <v>#N/A</v>
      </c>
    </row>
    <row r="1574" spans="3:6" x14ac:dyDescent="0.25">
      <c r="C1574" s="17"/>
      <c r="D1574" s="15" t="e">
        <v>#N/A</v>
      </c>
      <c r="E1574" s="16">
        <v>38706</v>
      </c>
      <c r="F1574" s="15" t="e">
        <v>#N/A</v>
      </c>
    </row>
    <row r="1575" spans="3:6" x14ac:dyDescent="0.25">
      <c r="C1575" s="17"/>
      <c r="D1575" s="15" t="e">
        <v>#N/A</v>
      </c>
      <c r="E1575" s="16">
        <v>38707</v>
      </c>
      <c r="F1575" s="15" t="e">
        <v>#N/A</v>
      </c>
    </row>
    <row r="1576" spans="3:6" x14ac:dyDescent="0.25">
      <c r="C1576" s="17"/>
      <c r="D1576" s="15" t="e">
        <v>#N/A</v>
      </c>
      <c r="E1576" s="16">
        <v>38708</v>
      </c>
      <c r="F1576" s="15" t="e">
        <v>#N/A</v>
      </c>
    </row>
    <row r="1577" spans="3:6" x14ac:dyDescent="0.25">
      <c r="C1577" s="17"/>
      <c r="D1577" s="15" t="e">
        <v>#N/A</v>
      </c>
      <c r="E1577" s="16">
        <v>38709</v>
      </c>
      <c r="F1577" s="15" t="e">
        <v>#N/A</v>
      </c>
    </row>
    <row r="1578" spans="3:6" x14ac:dyDescent="0.25">
      <c r="C1578" s="17"/>
      <c r="D1578" s="15" t="e">
        <v>#N/A</v>
      </c>
      <c r="E1578" s="16">
        <v>38712</v>
      </c>
      <c r="F1578" s="15" t="e">
        <v>#N/A</v>
      </c>
    </row>
    <row r="1579" spans="3:6" x14ac:dyDescent="0.25">
      <c r="C1579" s="17"/>
      <c r="D1579" s="15" t="e">
        <v>#N/A</v>
      </c>
      <c r="E1579" s="16">
        <v>38713</v>
      </c>
      <c r="F1579" s="15" t="e">
        <v>#N/A</v>
      </c>
    </row>
    <row r="1580" spans="3:6" x14ac:dyDescent="0.25">
      <c r="C1580" s="17"/>
      <c r="D1580" s="15" t="e">
        <v>#N/A</v>
      </c>
      <c r="E1580" s="16">
        <v>38714</v>
      </c>
      <c r="F1580" s="15" t="e">
        <v>#N/A</v>
      </c>
    </row>
    <row r="1581" spans="3:6" x14ac:dyDescent="0.25">
      <c r="C1581" s="17"/>
      <c r="D1581" s="15" t="e">
        <v>#N/A</v>
      </c>
      <c r="E1581" s="16">
        <v>38715</v>
      </c>
      <c r="F1581" s="15" t="e">
        <v>#N/A</v>
      </c>
    </row>
    <row r="1582" spans="3:6" x14ac:dyDescent="0.25">
      <c r="C1582" s="17"/>
      <c r="D1582" s="15" t="e">
        <v>#N/A</v>
      </c>
      <c r="E1582" s="16">
        <v>38716</v>
      </c>
      <c r="F1582" s="15" t="e">
        <v>#N/A</v>
      </c>
    </row>
    <row r="1583" spans="3:6" x14ac:dyDescent="0.25">
      <c r="C1583" s="17"/>
      <c r="D1583" s="15" t="e">
        <v>#N/A</v>
      </c>
      <c r="E1583" s="16">
        <v>38719</v>
      </c>
      <c r="F1583" s="15" t="e">
        <v>#N/A</v>
      </c>
    </row>
    <row r="1584" spans="3:6" x14ac:dyDescent="0.25">
      <c r="C1584" s="17"/>
      <c r="D1584" s="15" t="e">
        <v>#N/A</v>
      </c>
      <c r="E1584" s="16">
        <v>38720</v>
      </c>
      <c r="F1584" s="15" t="e">
        <v>#N/A</v>
      </c>
    </row>
    <row r="1585" spans="3:6" x14ac:dyDescent="0.25">
      <c r="C1585" s="17"/>
      <c r="D1585" s="15" t="e">
        <v>#N/A</v>
      </c>
      <c r="E1585" s="16">
        <v>38721</v>
      </c>
      <c r="F1585" s="15" t="e">
        <v>#N/A</v>
      </c>
    </row>
    <row r="1586" spans="3:6" x14ac:dyDescent="0.25">
      <c r="C1586" s="17"/>
      <c r="D1586" s="15" t="e">
        <v>#N/A</v>
      </c>
      <c r="E1586" s="16">
        <v>38722</v>
      </c>
      <c r="F1586" s="15" t="e">
        <v>#N/A</v>
      </c>
    </row>
    <row r="1587" spans="3:6" x14ac:dyDescent="0.25">
      <c r="C1587" s="17"/>
      <c r="D1587" s="15" t="e">
        <v>#N/A</v>
      </c>
      <c r="E1587" s="16">
        <v>38723</v>
      </c>
      <c r="F1587" s="15" t="e">
        <v>#N/A</v>
      </c>
    </row>
    <row r="1588" spans="3:6" x14ac:dyDescent="0.25">
      <c r="C1588" s="17"/>
      <c r="D1588" s="15" t="e">
        <v>#N/A</v>
      </c>
      <c r="E1588" s="16">
        <v>38726</v>
      </c>
      <c r="F1588" s="15" t="e">
        <v>#N/A</v>
      </c>
    </row>
    <row r="1589" spans="3:6" x14ac:dyDescent="0.25">
      <c r="C1589" s="17"/>
      <c r="D1589" s="15" t="e">
        <v>#N/A</v>
      </c>
      <c r="E1589" s="16">
        <v>38727</v>
      </c>
      <c r="F1589" s="15" t="e">
        <v>#N/A</v>
      </c>
    </row>
    <row r="1590" spans="3:6" x14ac:dyDescent="0.25">
      <c r="C1590" s="17"/>
      <c r="D1590" s="15" t="e">
        <v>#N/A</v>
      </c>
      <c r="E1590" s="16">
        <v>38728</v>
      </c>
      <c r="F1590" s="15" t="e">
        <v>#N/A</v>
      </c>
    </row>
    <row r="1591" spans="3:6" x14ac:dyDescent="0.25">
      <c r="C1591" s="17"/>
      <c r="D1591" s="15" t="e">
        <v>#N/A</v>
      </c>
      <c r="E1591" s="16">
        <v>38729</v>
      </c>
      <c r="F1591" s="15" t="e">
        <v>#N/A</v>
      </c>
    </row>
    <row r="1592" spans="3:6" x14ac:dyDescent="0.25">
      <c r="C1592" s="17"/>
      <c r="D1592" s="15" t="e">
        <v>#N/A</v>
      </c>
      <c r="E1592" s="16">
        <v>38730</v>
      </c>
      <c r="F1592" s="15" t="e">
        <v>#N/A</v>
      </c>
    </row>
    <row r="1593" spans="3:6" x14ac:dyDescent="0.25">
      <c r="C1593" s="17"/>
      <c r="D1593" s="15" t="e">
        <v>#N/A</v>
      </c>
      <c r="E1593" s="16">
        <v>38733</v>
      </c>
      <c r="F1593" s="15" t="e">
        <v>#N/A</v>
      </c>
    </row>
    <row r="1594" spans="3:6" x14ac:dyDescent="0.25">
      <c r="C1594" s="17"/>
      <c r="D1594" s="15" t="e">
        <v>#N/A</v>
      </c>
      <c r="E1594" s="16">
        <v>38734</v>
      </c>
      <c r="F1594" s="15" t="e">
        <v>#N/A</v>
      </c>
    </row>
    <row r="1595" spans="3:6" x14ac:dyDescent="0.25">
      <c r="C1595" s="17"/>
      <c r="D1595" s="15" t="e">
        <v>#N/A</v>
      </c>
      <c r="E1595" s="16">
        <v>38735</v>
      </c>
      <c r="F1595" s="15" t="e">
        <v>#N/A</v>
      </c>
    </row>
    <row r="1596" spans="3:6" x14ac:dyDescent="0.25">
      <c r="C1596" s="17"/>
      <c r="D1596" s="15" t="e">
        <v>#N/A</v>
      </c>
      <c r="E1596" s="16">
        <v>38736</v>
      </c>
      <c r="F1596" s="15" t="e">
        <v>#N/A</v>
      </c>
    </row>
    <row r="1597" spans="3:6" x14ac:dyDescent="0.25">
      <c r="C1597" s="17"/>
      <c r="D1597" s="15" t="e">
        <v>#N/A</v>
      </c>
      <c r="E1597" s="16">
        <v>38737</v>
      </c>
      <c r="F1597" s="15" t="e">
        <v>#N/A</v>
      </c>
    </row>
    <row r="1598" spans="3:6" x14ac:dyDescent="0.25">
      <c r="C1598" s="17"/>
      <c r="D1598" s="15" t="e">
        <v>#N/A</v>
      </c>
      <c r="E1598" s="16">
        <v>38740</v>
      </c>
      <c r="F1598" s="15" t="e">
        <v>#N/A</v>
      </c>
    </row>
    <row r="1599" spans="3:6" x14ac:dyDescent="0.25">
      <c r="C1599" s="17"/>
      <c r="D1599" s="15" t="e">
        <v>#N/A</v>
      </c>
      <c r="E1599" s="16">
        <v>38741</v>
      </c>
      <c r="F1599" s="15" t="e">
        <v>#N/A</v>
      </c>
    </row>
    <row r="1600" spans="3:6" x14ac:dyDescent="0.25">
      <c r="C1600" s="17"/>
      <c r="D1600" s="15" t="e">
        <v>#N/A</v>
      </c>
      <c r="E1600" s="16">
        <v>38742</v>
      </c>
      <c r="F1600" s="15" t="e">
        <v>#N/A</v>
      </c>
    </row>
    <row r="1601" spans="3:6" x14ac:dyDescent="0.25">
      <c r="C1601" s="17"/>
      <c r="D1601" s="15" t="e">
        <v>#N/A</v>
      </c>
      <c r="E1601" s="16">
        <v>38743</v>
      </c>
      <c r="F1601" s="15" t="e">
        <v>#N/A</v>
      </c>
    </row>
    <row r="1602" spans="3:6" x14ac:dyDescent="0.25">
      <c r="C1602" s="17"/>
      <c r="D1602" s="15" t="e">
        <v>#N/A</v>
      </c>
      <c r="E1602" s="16">
        <v>38744</v>
      </c>
      <c r="F1602" s="15" t="e">
        <v>#N/A</v>
      </c>
    </row>
    <row r="1603" spans="3:6" x14ac:dyDescent="0.25">
      <c r="C1603" s="17"/>
      <c r="D1603" s="15" t="e">
        <v>#N/A</v>
      </c>
      <c r="E1603" s="16">
        <v>38747</v>
      </c>
      <c r="F1603" s="15" t="e">
        <v>#N/A</v>
      </c>
    </row>
    <row r="1604" spans="3:6" x14ac:dyDescent="0.25">
      <c r="C1604" s="17"/>
      <c r="D1604" s="15" t="e">
        <v>#N/A</v>
      </c>
      <c r="E1604" s="16">
        <v>38748</v>
      </c>
      <c r="F1604" s="15" t="e">
        <v>#N/A</v>
      </c>
    </row>
    <row r="1605" spans="3:6" x14ac:dyDescent="0.25">
      <c r="C1605" s="17"/>
      <c r="D1605" s="15" t="e">
        <v>#N/A</v>
      </c>
      <c r="E1605" s="16">
        <v>38749</v>
      </c>
      <c r="F1605" s="15" t="e">
        <v>#N/A</v>
      </c>
    </row>
    <row r="1606" spans="3:6" x14ac:dyDescent="0.25">
      <c r="C1606" s="17"/>
      <c r="D1606" s="15" t="e">
        <v>#N/A</v>
      </c>
      <c r="E1606" s="16">
        <v>38750</v>
      </c>
      <c r="F1606" s="15" t="e">
        <v>#N/A</v>
      </c>
    </row>
    <row r="1607" spans="3:6" x14ac:dyDescent="0.25">
      <c r="C1607" s="17"/>
      <c r="D1607" s="15" t="e">
        <v>#N/A</v>
      </c>
      <c r="E1607" s="16">
        <v>38751</v>
      </c>
      <c r="F1607" s="15" t="e">
        <v>#N/A</v>
      </c>
    </row>
    <row r="1608" spans="3:6" x14ac:dyDescent="0.25">
      <c r="C1608" s="17"/>
      <c r="D1608" s="15" t="e">
        <v>#N/A</v>
      </c>
      <c r="E1608" s="16">
        <v>38754</v>
      </c>
      <c r="F1608" s="15" t="e">
        <v>#N/A</v>
      </c>
    </row>
    <row r="1609" spans="3:6" x14ac:dyDescent="0.25">
      <c r="C1609" s="17"/>
      <c r="D1609" s="15" t="e">
        <v>#N/A</v>
      </c>
      <c r="E1609" s="16">
        <v>38755</v>
      </c>
      <c r="F1609" s="15" t="e">
        <v>#N/A</v>
      </c>
    </row>
    <row r="1610" spans="3:6" x14ac:dyDescent="0.25">
      <c r="C1610" s="17"/>
      <c r="D1610" s="15" t="e">
        <v>#N/A</v>
      </c>
      <c r="E1610" s="16">
        <v>38756</v>
      </c>
      <c r="F1610" s="15" t="e">
        <v>#N/A</v>
      </c>
    </row>
    <row r="1611" spans="3:6" x14ac:dyDescent="0.25">
      <c r="C1611" s="17"/>
      <c r="D1611" s="15" t="e">
        <v>#N/A</v>
      </c>
      <c r="E1611" s="16">
        <v>38757</v>
      </c>
      <c r="F1611" s="15" t="e">
        <v>#N/A</v>
      </c>
    </row>
    <row r="1612" spans="3:6" x14ac:dyDescent="0.25">
      <c r="C1612" s="17"/>
      <c r="D1612" s="15" t="e">
        <v>#N/A</v>
      </c>
      <c r="E1612" s="16">
        <v>38758</v>
      </c>
      <c r="F1612" s="15" t="e">
        <v>#N/A</v>
      </c>
    </row>
    <row r="1613" spans="3:6" x14ac:dyDescent="0.25">
      <c r="C1613" s="17"/>
      <c r="D1613" s="15" t="e">
        <v>#N/A</v>
      </c>
      <c r="E1613" s="16">
        <v>38761</v>
      </c>
      <c r="F1613" s="15" t="e">
        <v>#N/A</v>
      </c>
    </row>
    <row r="1614" spans="3:6" x14ac:dyDescent="0.25">
      <c r="C1614" s="17"/>
      <c r="D1614" s="15" t="e">
        <v>#N/A</v>
      </c>
      <c r="E1614" s="16">
        <v>38762</v>
      </c>
      <c r="F1614" s="15" t="e">
        <v>#N/A</v>
      </c>
    </row>
    <row r="1615" spans="3:6" x14ac:dyDescent="0.25">
      <c r="C1615" s="17"/>
      <c r="D1615" s="15" t="e">
        <v>#N/A</v>
      </c>
      <c r="E1615" s="16">
        <v>38763</v>
      </c>
      <c r="F1615" s="15" t="e">
        <v>#N/A</v>
      </c>
    </row>
    <row r="1616" spans="3:6" x14ac:dyDescent="0.25">
      <c r="C1616" s="17"/>
      <c r="D1616" s="15" t="e">
        <v>#N/A</v>
      </c>
      <c r="E1616" s="16">
        <v>38764</v>
      </c>
      <c r="F1616" s="15" t="e">
        <v>#N/A</v>
      </c>
    </row>
    <row r="1617" spans="3:6" x14ac:dyDescent="0.25">
      <c r="C1617" s="17"/>
      <c r="D1617" s="15" t="e">
        <v>#N/A</v>
      </c>
      <c r="E1617" s="16">
        <v>38765</v>
      </c>
      <c r="F1617" s="15" t="e">
        <v>#N/A</v>
      </c>
    </row>
    <row r="1618" spans="3:6" x14ac:dyDescent="0.25">
      <c r="C1618" s="17"/>
      <c r="D1618" s="15" t="e">
        <v>#N/A</v>
      </c>
      <c r="E1618" s="16">
        <v>38768</v>
      </c>
      <c r="F1618" s="15" t="e">
        <v>#N/A</v>
      </c>
    </row>
    <row r="1619" spans="3:6" x14ac:dyDescent="0.25">
      <c r="C1619" s="17"/>
      <c r="D1619" s="15" t="e">
        <v>#N/A</v>
      </c>
      <c r="E1619" s="16">
        <v>38769</v>
      </c>
      <c r="F1619" s="15" t="e">
        <v>#N/A</v>
      </c>
    </row>
    <row r="1620" spans="3:6" x14ac:dyDescent="0.25">
      <c r="C1620" s="17"/>
      <c r="D1620" s="15" t="e">
        <v>#N/A</v>
      </c>
      <c r="E1620" s="16">
        <v>38770</v>
      </c>
      <c r="F1620" s="15" t="e">
        <v>#N/A</v>
      </c>
    </row>
    <row r="1621" spans="3:6" x14ac:dyDescent="0.25">
      <c r="C1621" s="17"/>
      <c r="D1621" s="15" t="e">
        <v>#N/A</v>
      </c>
      <c r="E1621" s="16">
        <v>38771</v>
      </c>
      <c r="F1621" s="15" t="e">
        <v>#N/A</v>
      </c>
    </row>
    <row r="1622" spans="3:6" x14ac:dyDescent="0.25">
      <c r="C1622" s="17"/>
      <c r="D1622" s="15" t="e">
        <v>#N/A</v>
      </c>
      <c r="E1622" s="16">
        <v>38772</v>
      </c>
      <c r="F1622" s="15" t="e">
        <v>#N/A</v>
      </c>
    </row>
    <row r="1623" spans="3:6" x14ac:dyDescent="0.25">
      <c r="C1623" s="17"/>
      <c r="D1623" s="15" t="e">
        <v>#N/A</v>
      </c>
      <c r="E1623" s="16">
        <v>38775</v>
      </c>
      <c r="F1623" s="15" t="e">
        <v>#N/A</v>
      </c>
    </row>
    <row r="1624" spans="3:6" x14ac:dyDescent="0.25">
      <c r="C1624" s="17"/>
      <c r="D1624" s="15" t="e">
        <v>#N/A</v>
      </c>
      <c r="E1624" s="16">
        <v>38776</v>
      </c>
      <c r="F1624" s="15" t="e">
        <v>#N/A</v>
      </c>
    </row>
    <row r="1625" spans="3:6" x14ac:dyDescent="0.25">
      <c r="C1625" s="17"/>
      <c r="D1625" s="15" t="e">
        <v>#N/A</v>
      </c>
      <c r="E1625" s="16">
        <v>38777</v>
      </c>
      <c r="F1625" s="15" t="e">
        <v>#N/A</v>
      </c>
    </row>
    <row r="1626" spans="3:6" x14ac:dyDescent="0.25">
      <c r="C1626" s="17"/>
      <c r="D1626" s="15" t="e">
        <v>#N/A</v>
      </c>
      <c r="E1626" s="16">
        <v>38778</v>
      </c>
      <c r="F1626" s="15" t="e">
        <v>#N/A</v>
      </c>
    </row>
    <row r="1627" spans="3:6" x14ac:dyDescent="0.25">
      <c r="C1627" s="17"/>
      <c r="D1627" s="15" t="e">
        <v>#N/A</v>
      </c>
      <c r="E1627" s="16">
        <v>38779</v>
      </c>
      <c r="F1627" s="15" t="e">
        <v>#N/A</v>
      </c>
    </row>
    <row r="1628" spans="3:6" x14ac:dyDescent="0.25">
      <c r="C1628" s="17"/>
      <c r="D1628" s="15" t="e">
        <v>#N/A</v>
      </c>
      <c r="E1628" s="16">
        <v>38782</v>
      </c>
      <c r="F1628" s="15" t="e">
        <v>#N/A</v>
      </c>
    </row>
    <row r="1629" spans="3:6" x14ac:dyDescent="0.25">
      <c r="C1629" s="17"/>
      <c r="D1629" s="15" t="e">
        <v>#N/A</v>
      </c>
      <c r="E1629" s="16">
        <v>38783</v>
      </c>
      <c r="F1629" s="15" t="e">
        <v>#N/A</v>
      </c>
    </row>
    <row r="1630" spans="3:6" x14ac:dyDescent="0.25">
      <c r="C1630" s="17"/>
      <c r="D1630" s="15" t="e">
        <v>#N/A</v>
      </c>
      <c r="E1630" s="16">
        <v>38784</v>
      </c>
      <c r="F1630" s="15" t="e">
        <v>#N/A</v>
      </c>
    </row>
    <row r="1631" spans="3:6" x14ac:dyDescent="0.25">
      <c r="C1631" s="17"/>
      <c r="D1631" s="15" t="e">
        <v>#N/A</v>
      </c>
      <c r="E1631" s="16">
        <v>38785</v>
      </c>
      <c r="F1631" s="15" t="e">
        <v>#N/A</v>
      </c>
    </row>
    <row r="1632" spans="3:6" x14ac:dyDescent="0.25">
      <c r="C1632" s="17"/>
      <c r="D1632" s="15" t="e">
        <v>#N/A</v>
      </c>
      <c r="E1632" s="16">
        <v>38786</v>
      </c>
      <c r="F1632" s="15" t="e">
        <v>#N/A</v>
      </c>
    </row>
    <row r="1633" spans="3:6" x14ac:dyDescent="0.25">
      <c r="C1633" s="17"/>
      <c r="D1633" s="15" t="e">
        <v>#N/A</v>
      </c>
      <c r="E1633" s="16">
        <v>38789</v>
      </c>
      <c r="F1633" s="15" t="e">
        <v>#N/A</v>
      </c>
    </row>
    <row r="1634" spans="3:6" x14ac:dyDescent="0.25">
      <c r="C1634" s="17"/>
      <c r="D1634" s="15" t="e">
        <v>#N/A</v>
      </c>
      <c r="E1634" s="16">
        <v>38790</v>
      </c>
      <c r="F1634" s="15" t="e">
        <v>#N/A</v>
      </c>
    </row>
    <row r="1635" spans="3:6" x14ac:dyDescent="0.25">
      <c r="C1635" s="17"/>
      <c r="D1635" s="15" t="e">
        <v>#N/A</v>
      </c>
      <c r="E1635" s="16">
        <v>38791</v>
      </c>
      <c r="F1635" s="15" t="e">
        <v>#N/A</v>
      </c>
    </row>
    <row r="1636" spans="3:6" x14ac:dyDescent="0.25">
      <c r="C1636" s="17"/>
      <c r="D1636" s="15" t="e">
        <v>#N/A</v>
      </c>
      <c r="E1636" s="16">
        <v>38792</v>
      </c>
      <c r="F1636" s="15" t="e">
        <v>#N/A</v>
      </c>
    </row>
    <row r="1637" spans="3:6" x14ac:dyDescent="0.25">
      <c r="C1637" s="17"/>
      <c r="D1637" s="15" t="e">
        <v>#N/A</v>
      </c>
      <c r="E1637" s="16">
        <v>38793</v>
      </c>
      <c r="F1637" s="15" t="e">
        <v>#N/A</v>
      </c>
    </row>
    <row r="1638" spans="3:6" x14ac:dyDescent="0.25">
      <c r="C1638" s="17"/>
      <c r="D1638" s="15" t="e">
        <v>#N/A</v>
      </c>
      <c r="E1638" s="16">
        <v>38796</v>
      </c>
      <c r="F1638" s="15" t="e">
        <v>#N/A</v>
      </c>
    </row>
    <row r="1639" spans="3:6" x14ac:dyDescent="0.25">
      <c r="C1639" s="17"/>
      <c r="D1639" s="15" t="e">
        <v>#N/A</v>
      </c>
      <c r="E1639" s="16">
        <v>38797</v>
      </c>
      <c r="F1639" s="15" t="e">
        <v>#N/A</v>
      </c>
    </row>
    <row r="1640" spans="3:6" x14ac:dyDescent="0.25">
      <c r="C1640" s="17"/>
      <c r="D1640" s="15" t="e">
        <v>#N/A</v>
      </c>
      <c r="E1640" s="16">
        <v>38798</v>
      </c>
      <c r="F1640" s="15" t="e">
        <v>#N/A</v>
      </c>
    </row>
    <row r="1641" spans="3:6" x14ac:dyDescent="0.25">
      <c r="C1641" s="17"/>
      <c r="D1641" s="15" t="e">
        <v>#N/A</v>
      </c>
      <c r="E1641" s="16">
        <v>38799</v>
      </c>
      <c r="F1641" s="15" t="e">
        <v>#N/A</v>
      </c>
    </row>
    <row r="1642" spans="3:6" x14ac:dyDescent="0.25">
      <c r="C1642" s="17"/>
      <c r="D1642" s="15" t="e">
        <v>#N/A</v>
      </c>
      <c r="E1642" s="16">
        <v>38800</v>
      </c>
      <c r="F1642" s="15" t="e">
        <v>#N/A</v>
      </c>
    </row>
    <row r="1643" spans="3:6" x14ac:dyDescent="0.25">
      <c r="C1643" s="17"/>
      <c r="D1643" s="15" t="e">
        <v>#N/A</v>
      </c>
      <c r="E1643" s="16">
        <v>38803</v>
      </c>
      <c r="F1643" s="15" t="e">
        <v>#N/A</v>
      </c>
    </row>
    <row r="1644" spans="3:6" x14ac:dyDescent="0.25">
      <c r="C1644" s="17"/>
      <c r="D1644" s="15" t="e">
        <v>#N/A</v>
      </c>
      <c r="E1644" s="16">
        <v>38804</v>
      </c>
      <c r="F1644" s="15" t="e">
        <v>#N/A</v>
      </c>
    </row>
    <row r="1645" spans="3:6" x14ac:dyDescent="0.25">
      <c r="C1645" s="17"/>
      <c r="D1645" s="15" t="e">
        <v>#N/A</v>
      </c>
      <c r="E1645" s="16">
        <v>38805</v>
      </c>
      <c r="F1645" s="15" t="e">
        <v>#N/A</v>
      </c>
    </row>
    <row r="1646" spans="3:6" x14ac:dyDescent="0.25">
      <c r="C1646" s="17"/>
      <c r="D1646" s="15" t="e">
        <v>#N/A</v>
      </c>
      <c r="E1646" s="16">
        <v>38806</v>
      </c>
      <c r="F1646" s="15" t="e">
        <v>#N/A</v>
      </c>
    </row>
    <row r="1647" spans="3:6" x14ac:dyDescent="0.25">
      <c r="C1647" s="17"/>
      <c r="D1647" s="15" t="e">
        <v>#N/A</v>
      </c>
      <c r="E1647" s="16">
        <v>38807</v>
      </c>
      <c r="F1647" s="15" t="e">
        <v>#N/A</v>
      </c>
    </row>
    <row r="1648" spans="3:6" x14ac:dyDescent="0.25">
      <c r="C1648" s="17"/>
      <c r="D1648" s="15" t="e">
        <v>#N/A</v>
      </c>
      <c r="E1648" s="16">
        <v>38810</v>
      </c>
      <c r="F1648" s="15" t="e">
        <v>#N/A</v>
      </c>
    </row>
    <row r="1649" spans="3:6" x14ac:dyDescent="0.25">
      <c r="C1649" s="17"/>
      <c r="D1649" s="15" t="e">
        <v>#N/A</v>
      </c>
      <c r="E1649" s="16">
        <v>38811</v>
      </c>
      <c r="F1649" s="15" t="e">
        <v>#N/A</v>
      </c>
    </row>
    <row r="1650" spans="3:6" x14ac:dyDescent="0.25">
      <c r="C1650" s="17"/>
      <c r="D1650" s="15" t="e">
        <v>#N/A</v>
      </c>
      <c r="E1650" s="16">
        <v>38812</v>
      </c>
      <c r="F1650" s="15" t="e">
        <v>#N/A</v>
      </c>
    </row>
    <row r="1651" spans="3:6" x14ac:dyDescent="0.25">
      <c r="C1651" s="17"/>
      <c r="D1651" s="15" t="e">
        <v>#N/A</v>
      </c>
      <c r="E1651" s="16">
        <v>38813</v>
      </c>
      <c r="F1651" s="15" t="e">
        <v>#N/A</v>
      </c>
    </row>
    <row r="1652" spans="3:6" x14ac:dyDescent="0.25">
      <c r="C1652" s="17"/>
      <c r="D1652" s="15" t="e">
        <v>#N/A</v>
      </c>
      <c r="E1652" s="16">
        <v>38814</v>
      </c>
      <c r="F1652" s="15" t="e">
        <v>#N/A</v>
      </c>
    </row>
    <row r="1653" spans="3:6" x14ac:dyDescent="0.25">
      <c r="C1653" s="17"/>
      <c r="D1653" s="15" t="e">
        <v>#N/A</v>
      </c>
      <c r="E1653" s="16">
        <v>38817</v>
      </c>
      <c r="F1653" s="15" t="e">
        <v>#N/A</v>
      </c>
    </row>
    <row r="1654" spans="3:6" x14ac:dyDescent="0.25">
      <c r="C1654" s="17"/>
      <c r="D1654" s="15" t="e">
        <v>#N/A</v>
      </c>
      <c r="E1654" s="16">
        <v>38818</v>
      </c>
      <c r="F1654" s="15" t="e">
        <v>#N/A</v>
      </c>
    </row>
    <row r="1655" spans="3:6" x14ac:dyDescent="0.25">
      <c r="C1655" s="17"/>
      <c r="D1655" s="15" t="e">
        <v>#N/A</v>
      </c>
      <c r="E1655" s="16">
        <v>38819</v>
      </c>
      <c r="F1655" s="15" t="e">
        <v>#N/A</v>
      </c>
    </row>
    <row r="1656" spans="3:6" x14ac:dyDescent="0.25">
      <c r="C1656" s="17"/>
      <c r="D1656" s="15" t="e">
        <v>#N/A</v>
      </c>
      <c r="E1656" s="16">
        <v>38820</v>
      </c>
      <c r="F1656" s="15" t="e">
        <v>#N/A</v>
      </c>
    </row>
    <row r="1657" spans="3:6" x14ac:dyDescent="0.25">
      <c r="C1657" s="17"/>
      <c r="D1657" s="15" t="e">
        <v>#N/A</v>
      </c>
      <c r="E1657" s="16">
        <v>38821</v>
      </c>
      <c r="F1657" s="15" t="e">
        <v>#N/A</v>
      </c>
    </row>
    <row r="1658" spans="3:6" x14ac:dyDescent="0.25">
      <c r="C1658" s="17"/>
      <c r="D1658" s="15" t="e">
        <v>#N/A</v>
      </c>
      <c r="E1658" s="16">
        <v>38824</v>
      </c>
      <c r="F1658" s="15" t="e">
        <v>#N/A</v>
      </c>
    </row>
    <row r="1659" spans="3:6" x14ac:dyDescent="0.25">
      <c r="C1659" s="17"/>
      <c r="D1659" s="15" t="e">
        <v>#N/A</v>
      </c>
      <c r="E1659" s="16">
        <v>38825</v>
      </c>
      <c r="F1659" s="15" t="e">
        <v>#N/A</v>
      </c>
    </row>
    <row r="1660" spans="3:6" x14ac:dyDescent="0.25">
      <c r="C1660" s="17"/>
      <c r="D1660" s="15" t="e">
        <v>#N/A</v>
      </c>
      <c r="E1660" s="16">
        <v>38826</v>
      </c>
      <c r="F1660" s="15" t="e">
        <v>#N/A</v>
      </c>
    </row>
    <row r="1661" spans="3:6" x14ac:dyDescent="0.25">
      <c r="C1661" s="17"/>
      <c r="D1661" s="15" t="e">
        <v>#N/A</v>
      </c>
      <c r="E1661" s="16">
        <v>38827</v>
      </c>
      <c r="F1661" s="15" t="e">
        <v>#N/A</v>
      </c>
    </row>
    <row r="1662" spans="3:6" x14ac:dyDescent="0.25">
      <c r="C1662" s="17"/>
      <c r="D1662" s="15" t="e">
        <v>#N/A</v>
      </c>
      <c r="E1662" s="16">
        <v>38828</v>
      </c>
      <c r="F1662" s="15" t="e">
        <v>#N/A</v>
      </c>
    </row>
    <row r="1663" spans="3:6" x14ac:dyDescent="0.25">
      <c r="C1663" s="17"/>
      <c r="D1663" s="15" t="e">
        <v>#N/A</v>
      </c>
      <c r="E1663" s="16">
        <v>38831</v>
      </c>
      <c r="F1663" s="15" t="e">
        <v>#N/A</v>
      </c>
    </row>
    <row r="1664" spans="3:6" x14ac:dyDescent="0.25">
      <c r="C1664" s="17"/>
      <c r="D1664" s="15" t="e">
        <v>#N/A</v>
      </c>
      <c r="E1664" s="16">
        <v>38832</v>
      </c>
      <c r="F1664" s="15" t="e">
        <v>#N/A</v>
      </c>
    </row>
    <row r="1665" spans="3:6" x14ac:dyDescent="0.25">
      <c r="C1665" s="17"/>
      <c r="D1665" s="15" t="e">
        <v>#N/A</v>
      </c>
      <c r="E1665" s="16">
        <v>38833</v>
      </c>
      <c r="F1665" s="15" t="e">
        <v>#N/A</v>
      </c>
    </row>
    <row r="1666" spans="3:6" x14ac:dyDescent="0.25">
      <c r="C1666" s="17"/>
      <c r="D1666" s="15" t="e">
        <v>#N/A</v>
      </c>
      <c r="E1666" s="16">
        <v>38834</v>
      </c>
      <c r="F1666" s="15" t="e">
        <v>#N/A</v>
      </c>
    </row>
    <row r="1667" spans="3:6" x14ac:dyDescent="0.25">
      <c r="C1667" s="17"/>
      <c r="D1667" s="15" t="e">
        <v>#N/A</v>
      </c>
      <c r="E1667" s="16">
        <v>38835</v>
      </c>
      <c r="F1667" s="15" t="e">
        <v>#N/A</v>
      </c>
    </row>
    <row r="1668" spans="3:6" x14ac:dyDescent="0.25">
      <c r="C1668" s="17"/>
      <c r="D1668" s="15" t="e">
        <v>#N/A</v>
      </c>
      <c r="E1668" s="16">
        <v>38838</v>
      </c>
      <c r="F1668" s="15" t="e">
        <v>#N/A</v>
      </c>
    </row>
    <row r="1669" spans="3:6" x14ac:dyDescent="0.25">
      <c r="C1669" s="17"/>
      <c r="D1669" s="15" t="e">
        <v>#N/A</v>
      </c>
      <c r="E1669" s="16">
        <v>38839</v>
      </c>
      <c r="F1669" s="15" t="e">
        <v>#N/A</v>
      </c>
    </row>
    <row r="1670" spans="3:6" x14ac:dyDescent="0.25">
      <c r="C1670" s="17"/>
      <c r="D1670" s="15" t="e">
        <v>#N/A</v>
      </c>
      <c r="E1670" s="16">
        <v>38840</v>
      </c>
      <c r="F1670" s="15" t="e">
        <v>#N/A</v>
      </c>
    </row>
    <row r="1671" spans="3:6" x14ac:dyDescent="0.25">
      <c r="C1671" s="17"/>
      <c r="D1671" s="15" t="e">
        <v>#N/A</v>
      </c>
      <c r="E1671" s="16">
        <v>38841</v>
      </c>
      <c r="F1671" s="15" t="e">
        <v>#N/A</v>
      </c>
    </row>
    <row r="1672" spans="3:6" x14ac:dyDescent="0.25">
      <c r="C1672" s="17"/>
      <c r="D1672" s="15" t="e">
        <v>#N/A</v>
      </c>
      <c r="E1672" s="16">
        <v>38842</v>
      </c>
      <c r="F1672" s="15" t="e">
        <v>#N/A</v>
      </c>
    </row>
    <row r="1673" spans="3:6" x14ac:dyDescent="0.25">
      <c r="C1673" s="17"/>
      <c r="D1673" s="15" t="e">
        <v>#N/A</v>
      </c>
      <c r="E1673" s="16">
        <v>38845</v>
      </c>
      <c r="F1673" s="15" t="e">
        <v>#N/A</v>
      </c>
    </row>
    <row r="1674" spans="3:6" x14ac:dyDescent="0.25">
      <c r="C1674" s="17"/>
      <c r="D1674" s="15" t="e">
        <v>#N/A</v>
      </c>
      <c r="E1674" s="16">
        <v>38846</v>
      </c>
      <c r="F1674" s="15" t="e">
        <v>#N/A</v>
      </c>
    </row>
    <row r="1675" spans="3:6" x14ac:dyDescent="0.25">
      <c r="C1675" s="17"/>
      <c r="D1675" s="15" t="e">
        <v>#N/A</v>
      </c>
      <c r="E1675" s="16">
        <v>38847</v>
      </c>
      <c r="F1675" s="15" t="e">
        <v>#N/A</v>
      </c>
    </row>
    <row r="1676" spans="3:6" x14ac:dyDescent="0.25">
      <c r="C1676" s="17"/>
      <c r="D1676" s="15" t="e">
        <v>#N/A</v>
      </c>
      <c r="E1676" s="16">
        <v>38848</v>
      </c>
      <c r="F1676" s="15" t="e">
        <v>#N/A</v>
      </c>
    </row>
    <row r="1677" spans="3:6" x14ac:dyDescent="0.25">
      <c r="C1677" s="17"/>
      <c r="D1677" s="15" t="e">
        <v>#N/A</v>
      </c>
      <c r="E1677" s="16">
        <v>38849</v>
      </c>
      <c r="F1677" s="15" t="e">
        <v>#N/A</v>
      </c>
    </row>
    <row r="1678" spans="3:6" x14ac:dyDescent="0.25">
      <c r="C1678" s="17"/>
      <c r="D1678" s="15" t="e">
        <v>#N/A</v>
      </c>
      <c r="E1678" s="16">
        <v>38852</v>
      </c>
      <c r="F1678" s="15" t="e">
        <v>#N/A</v>
      </c>
    </row>
    <row r="1679" spans="3:6" x14ac:dyDescent="0.25">
      <c r="C1679" s="17"/>
      <c r="D1679" s="15" t="e">
        <v>#N/A</v>
      </c>
      <c r="E1679" s="16">
        <v>38853</v>
      </c>
      <c r="F1679" s="15" t="e">
        <v>#N/A</v>
      </c>
    </row>
    <row r="1680" spans="3:6" x14ac:dyDescent="0.25">
      <c r="C1680" s="17"/>
      <c r="D1680" s="15" t="e">
        <v>#N/A</v>
      </c>
      <c r="E1680" s="16">
        <v>38854</v>
      </c>
      <c r="F1680" s="15" t="e">
        <v>#N/A</v>
      </c>
    </row>
    <row r="1681" spans="3:6" x14ac:dyDescent="0.25">
      <c r="C1681" s="17"/>
      <c r="D1681" s="15" t="e">
        <v>#N/A</v>
      </c>
      <c r="E1681" s="16">
        <v>38855</v>
      </c>
      <c r="F1681" s="15" t="e">
        <v>#N/A</v>
      </c>
    </row>
    <row r="1682" spans="3:6" x14ac:dyDescent="0.25">
      <c r="C1682" s="17"/>
      <c r="D1682" s="15" t="e">
        <v>#N/A</v>
      </c>
      <c r="E1682" s="16">
        <v>38856</v>
      </c>
      <c r="F1682" s="15" t="e">
        <v>#N/A</v>
      </c>
    </row>
    <row r="1683" spans="3:6" x14ac:dyDescent="0.25">
      <c r="C1683" s="17"/>
      <c r="D1683" s="15" t="e">
        <v>#N/A</v>
      </c>
      <c r="E1683" s="16">
        <v>38859</v>
      </c>
      <c r="F1683" s="15" t="e">
        <v>#N/A</v>
      </c>
    </row>
    <row r="1684" spans="3:6" x14ac:dyDescent="0.25">
      <c r="C1684" s="17"/>
      <c r="D1684" s="15" t="e">
        <v>#N/A</v>
      </c>
      <c r="E1684" s="16">
        <v>38860</v>
      </c>
      <c r="F1684" s="15" t="e">
        <v>#N/A</v>
      </c>
    </row>
    <row r="1685" spans="3:6" x14ac:dyDescent="0.25">
      <c r="C1685" s="17"/>
      <c r="D1685" s="15" t="e">
        <v>#N/A</v>
      </c>
      <c r="E1685" s="16">
        <v>38861</v>
      </c>
      <c r="F1685" s="15" t="e">
        <v>#N/A</v>
      </c>
    </row>
    <row r="1686" spans="3:6" x14ac:dyDescent="0.25">
      <c r="C1686" s="17"/>
      <c r="D1686" s="15" t="e">
        <v>#N/A</v>
      </c>
      <c r="E1686" s="16">
        <v>38862</v>
      </c>
      <c r="F1686" s="15" t="e">
        <v>#N/A</v>
      </c>
    </row>
    <row r="1687" spans="3:6" x14ac:dyDescent="0.25">
      <c r="C1687" s="17"/>
      <c r="D1687" s="15" t="e">
        <v>#N/A</v>
      </c>
      <c r="E1687" s="16">
        <v>38863</v>
      </c>
      <c r="F1687" s="15" t="e">
        <v>#N/A</v>
      </c>
    </row>
    <row r="1688" spans="3:6" x14ac:dyDescent="0.25">
      <c r="C1688" s="17"/>
      <c r="D1688" s="15" t="e">
        <v>#N/A</v>
      </c>
      <c r="E1688" s="16">
        <v>38866</v>
      </c>
      <c r="F1688" s="15" t="e">
        <v>#N/A</v>
      </c>
    </row>
    <row r="1689" spans="3:6" x14ac:dyDescent="0.25">
      <c r="C1689" s="17"/>
      <c r="D1689" s="15" t="e">
        <v>#N/A</v>
      </c>
      <c r="E1689" s="16">
        <v>38867</v>
      </c>
      <c r="F1689" s="15" t="e">
        <v>#N/A</v>
      </c>
    </row>
    <row r="1690" spans="3:6" x14ac:dyDescent="0.25">
      <c r="C1690" s="17"/>
      <c r="D1690" s="15" t="e">
        <v>#N/A</v>
      </c>
      <c r="E1690" s="16">
        <v>38868</v>
      </c>
      <c r="F1690" s="15" t="e">
        <v>#N/A</v>
      </c>
    </row>
    <row r="1691" spans="3:6" x14ac:dyDescent="0.25">
      <c r="C1691" s="17"/>
      <c r="D1691" s="15" t="e">
        <v>#N/A</v>
      </c>
      <c r="E1691" s="16">
        <v>38869</v>
      </c>
      <c r="F1691" s="15" t="e">
        <v>#N/A</v>
      </c>
    </row>
    <row r="1692" spans="3:6" x14ac:dyDescent="0.25">
      <c r="C1692" s="17"/>
      <c r="D1692" s="15" t="e">
        <v>#N/A</v>
      </c>
      <c r="E1692" s="16">
        <v>38870</v>
      </c>
      <c r="F1692" s="15" t="e">
        <v>#N/A</v>
      </c>
    </row>
    <row r="1693" spans="3:6" x14ac:dyDescent="0.25">
      <c r="C1693" s="17"/>
      <c r="D1693" s="15" t="e">
        <v>#N/A</v>
      </c>
      <c r="E1693" s="16">
        <v>38873</v>
      </c>
      <c r="F1693" s="15" t="e">
        <v>#N/A</v>
      </c>
    </row>
    <row r="1694" spans="3:6" x14ac:dyDescent="0.25">
      <c r="C1694" s="17"/>
      <c r="D1694" s="15" t="e">
        <v>#N/A</v>
      </c>
      <c r="E1694" s="16">
        <v>38874</v>
      </c>
      <c r="F1694" s="15" t="e">
        <v>#N/A</v>
      </c>
    </row>
    <row r="1695" spans="3:6" x14ac:dyDescent="0.25">
      <c r="C1695" s="17"/>
      <c r="D1695" s="15" t="e">
        <v>#N/A</v>
      </c>
      <c r="E1695" s="16">
        <v>38875</v>
      </c>
      <c r="F1695" s="15" t="e">
        <v>#N/A</v>
      </c>
    </row>
    <row r="1696" spans="3:6" x14ac:dyDescent="0.25">
      <c r="C1696" s="17"/>
      <c r="D1696" s="15" t="e">
        <v>#N/A</v>
      </c>
      <c r="E1696" s="16">
        <v>38876</v>
      </c>
      <c r="F1696" s="15" t="e">
        <v>#N/A</v>
      </c>
    </row>
    <row r="1697" spans="3:6" x14ac:dyDescent="0.25">
      <c r="C1697" s="17"/>
      <c r="D1697" s="15" t="e">
        <v>#N/A</v>
      </c>
      <c r="E1697" s="16">
        <v>38877</v>
      </c>
      <c r="F1697" s="15" t="e">
        <v>#N/A</v>
      </c>
    </row>
    <row r="1698" spans="3:6" x14ac:dyDescent="0.25">
      <c r="C1698" s="17"/>
      <c r="D1698" s="15" t="e">
        <v>#N/A</v>
      </c>
      <c r="E1698" s="16">
        <v>38880</v>
      </c>
      <c r="F1698" s="15" t="e">
        <v>#N/A</v>
      </c>
    </row>
    <row r="1699" spans="3:6" x14ac:dyDescent="0.25">
      <c r="C1699" s="17"/>
      <c r="D1699" s="15" t="e">
        <v>#N/A</v>
      </c>
      <c r="E1699" s="16">
        <v>38881</v>
      </c>
      <c r="F1699" s="15" t="e">
        <v>#N/A</v>
      </c>
    </row>
    <row r="1700" spans="3:6" x14ac:dyDescent="0.25">
      <c r="C1700" s="17"/>
      <c r="D1700" s="15" t="e">
        <v>#N/A</v>
      </c>
      <c r="E1700" s="16">
        <v>38882</v>
      </c>
      <c r="F1700" s="15" t="e">
        <v>#N/A</v>
      </c>
    </row>
    <row r="1701" spans="3:6" x14ac:dyDescent="0.25">
      <c r="C1701" s="17"/>
      <c r="D1701" s="15" t="e">
        <v>#N/A</v>
      </c>
      <c r="E1701" s="16">
        <v>38883</v>
      </c>
      <c r="F1701" s="15" t="e">
        <v>#N/A</v>
      </c>
    </row>
    <row r="1702" spans="3:6" x14ac:dyDescent="0.25">
      <c r="C1702" s="17"/>
      <c r="D1702" s="15" t="e">
        <v>#N/A</v>
      </c>
      <c r="E1702" s="16">
        <v>38884</v>
      </c>
      <c r="F1702" s="15" t="e">
        <v>#N/A</v>
      </c>
    </row>
    <row r="1703" spans="3:6" x14ac:dyDescent="0.25">
      <c r="C1703" s="17"/>
      <c r="D1703" s="15" t="e">
        <v>#N/A</v>
      </c>
      <c r="E1703" s="16">
        <v>38887</v>
      </c>
      <c r="F1703" s="15" t="e">
        <v>#N/A</v>
      </c>
    </row>
    <row r="1704" spans="3:6" x14ac:dyDescent="0.25">
      <c r="C1704" s="17"/>
      <c r="D1704" s="15" t="e">
        <v>#N/A</v>
      </c>
      <c r="E1704" s="16">
        <v>38888</v>
      </c>
      <c r="F1704" s="15" t="e">
        <v>#N/A</v>
      </c>
    </row>
    <row r="1705" spans="3:6" x14ac:dyDescent="0.25">
      <c r="C1705" s="17"/>
      <c r="D1705" s="15" t="e">
        <v>#N/A</v>
      </c>
      <c r="E1705" s="16">
        <v>38889</v>
      </c>
      <c r="F1705" s="15" t="e">
        <v>#N/A</v>
      </c>
    </row>
    <row r="1706" spans="3:6" x14ac:dyDescent="0.25">
      <c r="C1706" s="17"/>
      <c r="D1706" s="15" t="e">
        <v>#N/A</v>
      </c>
      <c r="E1706" s="16">
        <v>38890</v>
      </c>
      <c r="F1706" s="15" t="e">
        <v>#N/A</v>
      </c>
    </row>
    <row r="1707" spans="3:6" x14ac:dyDescent="0.25">
      <c r="C1707" s="18" t="s">
        <v>31</v>
      </c>
      <c r="D1707" s="15" t="e">
        <v>#N/A</v>
      </c>
      <c r="E1707" s="16">
        <v>38891</v>
      </c>
      <c r="F1707" s="15" t="e">
        <v>#N/A</v>
      </c>
    </row>
    <row r="1708" spans="3:6" x14ac:dyDescent="0.25">
      <c r="C1708" s="17"/>
      <c r="D1708" s="15" t="e">
        <v>#N/A</v>
      </c>
      <c r="E1708" s="16">
        <v>38894</v>
      </c>
      <c r="F1708" s="15" t="e">
        <v>#N/A</v>
      </c>
    </row>
    <row r="1709" spans="3:6" x14ac:dyDescent="0.25">
      <c r="C1709" s="17"/>
      <c r="D1709" s="15" t="e">
        <v>#N/A</v>
      </c>
      <c r="E1709" s="16">
        <v>38895</v>
      </c>
      <c r="F1709" s="15" t="e">
        <v>#N/A</v>
      </c>
    </row>
    <row r="1710" spans="3:6" x14ac:dyDescent="0.25">
      <c r="C1710" s="17"/>
      <c r="D1710" s="15" t="e">
        <v>#N/A</v>
      </c>
      <c r="E1710" s="16">
        <v>38896</v>
      </c>
      <c r="F1710" s="15" t="e">
        <v>#N/A</v>
      </c>
    </row>
    <row r="1711" spans="3:6" x14ac:dyDescent="0.25">
      <c r="C1711" s="17"/>
      <c r="D1711" s="15" t="e">
        <v>#N/A</v>
      </c>
      <c r="E1711" s="16">
        <v>38897</v>
      </c>
      <c r="F1711" s="15" t="e">
        <v>#N/A</v>
      </c>
    </row>
    <row r="1712" spans="3:6" x14ac:dyDescent="0.25">
      <c r="C1712" s="17"/>
      <c r="D1712" s="15" t="e">
        <v>#N/A</v>
      </c>
      <c r="E1712" s="16">
        <v>38898</v>
      </c>
      <c r="F1712" s="15" t="e">
        <v>#N/A</v>
      </c>
    </row>
    <row r="1713" spans="3:6" x14ac:dyDescent="0.25">
      <c r="C1713" s="17"/>
      <c r="D1713" s="15" t="e">
        <v>#N/A</v>
      </c>
      <c r="E1713" s="16">
        <v>38901</v>
      </c>
      <c r="F1713" s="15" t="e">
        <v>#N/A</v>
      </c>
    </row>
    <row r="1714" spans="3:6" x14ac:dyDescent="0.25">
      <c r="C1714" s="17"/>
      <c r="D1714" s="15" t="e">
        <v>#N/A</v>
      </c>
      <c r="E1714" s="16">
        <v>38902</v>
      </c>
      <c r="F1714" s="15" t="e">
        <v>#N/A</v>
      </c>
    </row>
    <row r="1715" spans="3:6" x14ac:dyDescent="0.25">
      <c r="C1715" s="17"/>
      <c r="D1715" s="15" t="e">
        <v>#N/A</v>
      </c>
      <c r="E1715" s="16">
        <v>38903</v>
      </c>
      <c r="F1715" s="15" t="e">
        <v>#N/A</v>
      </c>
    </row>
    <row r="1716" spans="3:6" x14ac:dyDescent="0.25">
      <c r="C1716" s="17"/>
      <c r="D1716" s="15" t="e">
        <v>#N/A</v>
      </c>
      <c r="E1716" s="16">
        <v>38904</v>
      </c>
      <c r="F1716" s="15" t="e">
        <v>#N/A</v>
      </c>
    </row>
    <row r="1717" spans="3:6" x14ac:dyDescent="0.25">
      <c r="C1717" s="17"/>
      <c r="D1717" s="15" t="e">
        <v>#N/A</v>
      </c>
      <c r="E1717" s="16">
        <v>38905</v>
      </c>
      <c r="F1717" s="15" t="e">
        <v>#N/A</v>
      </c>
    </row>
    <row r="1718" spans="3:6" x14ac:dyDescent="0.25">
      <c r="C1718" s="17"/>
      <c r="D1718" s="15" t="e">
        <v>#N/A</v>
      </c>
      <c r="E1718" s="16">
        <v>38908</v>
      </c>
      <c r="F1718" s="15" t="e">
        <v>#N/A</v>
      </c>
    </row>
    <row r="1719" spans="3:6" x14ac:dyDescent="0.25">
      <c r="C1719" s="17"/>
      <c r="D1719" s="15" t="e">
        <v>#N/A</v>
      </c>
      <c r="E1719" s="16">
        <v>38909</v>
      </c>
      <c r="F1719" s="15" t="e">
        <v>#N/A</v>
      </c>
    </row>
    <row r="1720" spans="3:6" x14ac:dyDescent="0.25">
      <c r="C1720" s="17"/>
      <c r="D1720" s="15" t="e">
        <v>#N/A</v>
      </c>
      <c r="E1720" s="16">
        <v>38910</v>
      </c>
      <c r="F1720" s="15" t="e">
        <v>#N/A</v>
      </c>
    </row>
    <row r="1721" spans="3:6" x14ac:dyDescent="0.25">
      <c r="C1721" s="17"/>
      <c r="D1721" s="15" t="e">
        <v>#N/A</v>
      </c>
      <c r="E1721" s="16">
        <v>38911</v>
      </c>
      <c r="F1721" s="15" t="e">
        <v>#N/A</v>
      </c>
    </row>
    <row r="1722" spans="3:6" x14ac:dyDescent="0.25">
      <c r="C1722" s="17"/>
      <c r="D1722" s="15" t="e">
        <v>#N/A</v>
      </c>
      <c r="E1722" s="16">
        <v>38912</v>
      </c>
      <c r="F1722" s="15" t="e">
        <v>#N/A</v>
      </c>
    </row>
    <row r="1723" spans="3:6" x14ac:dyDescent="0.25">
      <c r="C1723" s="17"/>
      <c r="D1723" s="15" t="e">
        <v>#N/A</v>
      </c>
      <c r="E1723" s="16">
        <v>38915</v>
      </c>
      <c r="F1723" s="15" t="e">
        <v>#N/A</v>
      </c>
    </row>
    <row r="1724" spans="3:6" x14ac:dyDescent="0.25">
      <c r="C1724" s="17"/>
      <c r="D1724" s="15" t="e">
        <v>#N/A</v>
      </c>
      <c r="E1724" s="16">
        <v>38916</v>
      </c>
      <c r="F1724" s="15" t="e">
        <v>#N/A</v>
      </c>
    </row>
    <row r="1725" spans="3:6" x14ac:dyDescent="0.25">
      <c r="C1725" s="17"/>
      <c r="D1725" s="15" t="e">
        <v>#N/A</v>
      </c>
      <c r="E1725" s="16">
        <v>38917</v>
      </c>
      <c r="F1725" s="15" t="e">
        <v>#N/A</v>
      </c>
    </row>
    <row r="1726" spans="3:6" x14ac:dyDescent="0.25">
      <c r="C1726" s="17"/>
      <c r="D1726" s="15" t="e">
        <v>#N/A</v>
      </c>
      <c r="E1726" s="16">
        <v>38918</v>
      </c>
      <c r="F1726" s="15" t="e">
        <v>#N/A</v>
      </c>
    </row>
    <row r="1727" spans="3:6" x14ac:dyDescent="0.25">
      <c r="C1727" s="17"/>
      <c r="D1727" s="15" t="e">
        <v>#N/A</v>
      </c>
      <c r="E1727" s="16">
        <v>38919</v>
      </c>
      <c r="F1727" s="15" t="e">
        <v>#N/A</v>
      </c>
    </row>
    <row r="1728" spans="3:6" x14ac:dyDescent="0.25">
      <c r="C1728" s="17"/>
      <c r="D1728" s="15" t="e">
        <v>#N/A</v>
      </c>
      <c r="E1728" s="16">
        <v>38922</v>
      </c>
      <c r="F1728" s="15" t="e">
        <v>#N/A</v>
      </c>
    </row>
    <row r="1729" spans="3:6" x14ac:dyDescent="0.25">
      <c r="C1729" s="17"/>
      <c r="D1729" s="15" t="e">
        <v>#N/A</v>
      </c>
      <c r="E1729" s="16">
        <v>38923</v>
      </c>
      <c r="F1729" s="15" t="e">
        <v>#N/A</v>
      </c>
    </row>
    <row r="1730" spans="3:6" x14ac:dyDescent="0.25">
      <c r="C1730" s="17"/>
      <c r="D1730" s="15" t="e">
        <v>#N/A</v>
      </c>
      <c r="E1730" s="16">
        <v>38924</v>
      </c>
      <c r="F1730" s="15" t="e">
        <v>#N/A</v>
      </c>
    </row>
    <row r="1731" spans="3:6" x14ac:dyDescent="0.25">
      <c r="C1731" s="17"/>
      <c r="D1731" s="15" t="e">
        <v>#N/A</v>
      </c>
      <c r="E1731" s="16">
        <v>38925</v>
      </c>
      <c r="F1731" s="15" t="e">
        <v>#N/A</v>
      </c>
    </row>
    <row r="1732" spans="3:6" x14ac:dyDescent="0.25">
      <c r="C1732" s="17"/>
      <c r="D1732" s="15" t="e">
        <v>#N/A</v>
      </c>
      <c r="E1732" s="16">
        <v>38926</v>
      </c>
      <c r="F1732" s="15" t="e">
        <v>#N/A</v>
      </c>
    </row>
    <row r="1733" spans="3:6" x14ac:dyDescent="0.25">
      <c r="C1733" s="17"/>
      <c r="D1733" s="15" t="e">
        <v>#N/A</v>
      </c>
      <c r="E1733" s="16">
        <v>38929</v>
      </c>
      <c r="F1733" s="15" t="e">
        <v>#N/A</v>
      </c>
    </row>
    <row r="1734" spans="3:6" x14ac:dyDescent="0.25">
      <c r="C1734" s="17"/>
      <c r="D1734" s="15" t="e">
        <v>#N/A</v>
      </c>
      <c r="E1734" s="16">
        <v>38930</v>
      </c>
      <c r="F1734" s="15" t="e">
        <v>#N/A</v>
      </c>
    </row>
    <row r="1735" spans="3:6" x14ac:dyDescent="0.25">
      <c r="C1735" s="17"/>
      <c r="D1735" s="15" t="e">
        <v>#N/A</v>
      </c>
      <c r="E1735" s="16">
        <v>38931</v>
      </c>
      <c r="F1735" s="15" t="e">
        <v>#N/A</v>
      </c>
    </row>
    <row r="1736" spans="3:6" x14ac:dyDescent="0.25">
      <c r="C1736" s="17"/>
      <c r="D1736" s="15" t="e">
        <v>#N/A</v>
      </c>
      <c r="E1736" s="16">
        <v>38932</v>
      </c>
      <c r="F1736" s="15" t="e">
        <v>#N/A</v>
      </c>
    </row>
    <row r="1737" spans="3:6" x14ac:dyDescent="0.25">
      <c r="C1737" s="17"/>
      <c r="D1737" s="15" t="e">
        <v>#N/A</v>
      </c>
      <c r="E1737" s="16">
        <v>38933</v>
      </c>
      <c r="F1737" s="15" t="e">
        <v>#N/A</v>
      </c>
    </row>
    <row r="1738" spans="3:6" x14ac:dyDescent="0.25">
      <c r="C1738" s="17"/>
      <c r="D1738" s="15" t="e">
        <v>#N/A</v>
      </c>
      <c r="E1738" s="16">
        <v>38936</v>
      </c>
      <c r="F1738" s="15" t="e">
        <v>#N/A</v>
      </c>
    </row>
    <row r="1739" spans="3:6" x14ac:dyDescent="0.25">
      <c r="C1739" s="17"/>
      <c r="D1739" s="15" t="e">
        <v>#N/A</v>
      </c>
      <c r="E1739" s="16">
        <v>38937</v>
      </c>
      <c r="F1739" s="15" t="e">
        <v>#N/A</v>
      </c>
    </row>
    <row r="1740" spans="3:6" x14ac:dyDescent="0.25">
      <c r="C1740" s="17"/>
      <c r="D1740" s="15" t="e">
        <v>#N/A</v>
      </c>
      <c r="E1740" s="16">
        <v>38938</v>
      </c>
      <c r="F1740" s="15" t="e">
        <v>#N/A</v>
      </c>
    </row>
    <row r="1741" spans="3:6" x14ac:dyDescent="0.25">
      <c r="C1741" s="17"/>
      <c r="D1741" s="15" t="e">
        <v>#N/A</v>
      </c>
      <c r="E1741" s="16">
        <v>38939</v>
      </c>
      <c r="F1741" s="15" t="e">
        <v>#N/A</v>
      </c>
    </row>
    <row r="1742" spans="3:6" x14ac:dyDescent="0.25">
      <c r="C1742" s="17"/>
      <c r="D1742" s="15" t="e">
        <v>#N/A</v>
      </c>
      <c r="E1742" s="16">
        <v>38940</v>
      </c>
      <c r="F1742" s="15" t="e">
        <v>#N/A</v>
      </c>
    </row>
    <row r="1743" spans="3:6" x14ac:dyDescent="0.25">
      <c r="C1743" s="17"/>
      <c r="D1743" s="15" t="e">
        <v>#N/A</v>
      </c>
      <c r="E1743" s="16">
        <v>38943</v>
      </c>
      <c r="F1743" s="15" t="e">
        <v>#N/A</v>
      </c>
    </row>
    <row r="1744" spans="3:6" x14ac:dyDescent="0.25">
      <c r="C1744" s="17"/>
      <c r="D1744" s="15" t="e">
        <v>#N/A</v>
      </c>
      <c r="E1744" s="16">
        <v>38944</v>
      </c>
      <c r="F1744" s="15" t="e">
        <v>#N/A</v>
      </c>
    </row>
    <row r="1745" spans="3:6" x14ac:dyDescent="0.25">
      <c r="C1745" s="17"/>
      <c r="D1745" s="15" t="e">
        <v>#N/A</v>
      </c>
      <c r="E1745" s="16">
        <v>38945</v>
      </c>
      <c r="F1745" s="15" t="e">
        <v>#N/A</v>
      </c>
    </row>
    <row r="1746" spans="3:6" x14ac:dyDescent="0.25">
      <c r="C1746" s="17"/>
      <c r="D1746" s="15" t="e">
        <v>#N/A</v>
      </c>
      <c r="E1746" s="16">
        <v>38946</v>
      </c>
      <c r="F1746" s="15" t="e">
        <v>#N/A</v>
      </c>
    </row>
    <row r="1747" spans="3:6" x14ac:dyDescent="0.25">
      <c r="C1747" s="17"/>
      <c r="D1747" s="15" t="e">
        <v>#N/A</v>
      </c>
      <c r="E1747" s="16">
        <v>38947</v>
      </c>
      <c r="F1747" s="15" t="e">
        <v>#N/A</v>
      </c>
    </row>
    <row r="1748" spans="3:6" x14ac:dyDescent="0.25">
      <c r="C1748" s="17"/>
      <c r="D1748" s="15" t="e">
        <v>#N/A</v>
      </c>
      <c r="E1748" s="16">
        <v>38950</v>
      </c>
      <c r="F1748" s="15" t="e">
        <v>#N/A</v>
      </c>
    </row>
    <row r="1749" spans="3:6" x14ac:dyDescent="0.25">
      <c r="C1749" s="17"/>
      <c r="D1749" s="15" t="e">
        <v>#N/A</v>
      </c>
      <c r="E1749" s="16">
        <v>38951</v>
      </c>
      <c r="F1749" s="15" t="e">
        <v>#N/A</v>
      </c>
    </row>
    <row r="1750" spans="3:6" x14ac:dyDescent="0.25">
      <c r="C1750" s="17"/>
      <c r="D1750" s="15" t="e">
        <v>#N/A</v>
      </c>
      <c r="E1750" s="16">
        <v>38952</v>
      </c>
      <c r="F1750" s="15" t="e">
        <v>#N/A</v>
      </c>
    </row>
    <row r="1751" spans="3:6" x14ac:dyDescent="0.25">
      <c r="C1751" s="17"/>
      <c r="D1751" s="15" t="e">
        <v>#N/A</v>
      </c>
      <c r="E1751" s="16">
        <v>38953</v>
      </c>
      <c r="F1751" s="15" t="e">
        <v>#N/A</v>
      </c>
    </row>
    <row r="1752" spans="3:6" x14ac:dyDescent="0.25">
      <c r="C1752" s="17"/>
      <c r="D1752" s="15" t="e">
        <v>#N/A</v>
      </c>
      <c r="E1752" s="16">
        <v>38954</v>
      </c>
      <c r="F1752" s="15" t="e">
        <v>#N/A</v>
      </c>
    </row>
    <row r="1753" spans="3:6" x14ac:dyDescent="0.25">
      <c r="C1753" s="17"/>
      <c r="D1753" s="15" t="e">
        <v>#N/A</v>
      </c>
      <c r="E1753" s="16">
        <v>38957</v>
      </c>
      <c r="F1753" s="15" t="e">
        <v>#N/A</v>
      </c>
    </row>
    <row r="1754" spans="3:6" x14ac:dyDescent="0.25">
      <c r="C1754" s="17"/>
      <c r="D1754" s="15" t="e">
        <v>#N/A</v>
      </c>
      <c r="E1754" s="16">
        <v>38958</v>
      </c>
      <c r="F1754" s="15" t="e">
        <v>#N/A</v>
      </c>
    </row>
    <row r="1755" spans="3:6" x14ac:dyDescent="0.25">
      <c r="C1755" s="17"/>
      <c r="D1755" s="15" t="e">
        <v>#N/A</v>
      </c>
      <c r="E1755" s="16">
        <v>38959</v>
      </c>
      <c r="F1755" s="15" t="e">
        <v>#N/A</v>
      </c>
    </row>
    <row r="1756" spans="3:6" x14ac:dyDescent="0.25">
      <c r="C1756" s="17"/>
      <c r="D1756" s="15" t="e">
        <v>#N/A</v>
      </c>
      <c r="E1756" s="16">
        <v>38960</v>
      </c>
      <c r="F1756" s="15" t="e">
        <v>#N/A</v>
      </c>
    </row>
    <row r="1757" spans="3:6" x14ac:dyDescent="0.25">
      <c r="C1757" s="17"/>
      <c r="D1757" s="15" t="e">
        <v>#N/A</v>
      </c>
      <c r="E1757" s="16">
        <v>38961</v>
      </c>
      <c r="F1757" s="15" t="e">
        <v>#N/A</v>
      </c>
    </row>
    <row r="1758" spans="3:6" x14ac:dyDescent="0.25">
      <c r="C1758" s="17"/>
      <c r="D1758" s="15" t="e">
        <v>#N/A</v>
      </c>
      <c r="E1758" s="16">
        <v>38964</v>
      </c>
      <c r="F1758" s="15" t="e">
        <v>#N/A</v>
      </c>
    </row>
    <row r="1759" spans="3:6" x14ac:dyDescent="0.25">
      <c r="C1759" s="17"/>
      <c r="D1759" s="15" t="e">
        <v>#N/A</v>
      </c>
      <c r="E1759" s="16">
        <v>38965</v>
      </c>
      <c r="F1759" s="15" t="e">
        <v>#N/A</v>
      </c>
    </row>
    <row r="1760" spans="3:6" x14ac:dyDescent="0.25">
      <c r="C1760" s="17"/>
      <c r="D1760" s="15" t="e">
        <v>#N/A</v>
      </c>
      <c r="E1760" s="16">
        <v>38966</v>
      </c>
      <c r="F1760" s="15" t="e">
        <v>#N/A</v>
      </c>
    </row>
    <row r="1761" spans="3:6" x14ac:dyDescent="0.25">
      <c r="C1761" s="17"/>
      <c r="D1761" s="15" t="e">
        <v>#N/A</v>
      </c>
      <c r="E1761" s="16">
        <v>38967</v>
      </c>
      <c r="F1761" s="15" t="e">
        <v>#N/A</v>
      </c>
    </row>
    <row r="1762" spans="3:6" x14ac:dyDescent="0.25">
      <c r="C1762" s="17"/>
      <c r="D1762" s="15" t="e">
        <v>#N/A</v>
      </c>
      <c r="E1762" s="16">
        <v>38968</v>
      </c>
      <c r="F1762" s="15" t="e">
        <v>#N/A</v>
      </c>
    </row>
    <row r="1763" spans="3:6" x14ac:dyDescent="0.25">
      <c r="C1763" s="17"/>
      <c r="D1763" s="15" t="e">
        <v>#N/A</v>
      </c>
      <c r="E1763" s="16">
        <v>38971</v>
      </c>
      <c r="F1763" s="15" t="e">
        <v>#N/A</v>
      </c>
    </row>
    <row r="1764" spans="3:6" x14ac:dyDescent="0.25">
      <c r="C1764" s="17"/>
      <c r="D1764" s="15" t="e">
        <v>#N/A</v>
      </c>
      <c r="E1764" s="16">
        <v>38972</v>
      </c>
      <c r="F1764" s="15" t="e">
        <v>#N/A</v>
      </c>
    </row>
    <row r="1765" spans="3:6" x14ac:dyDescent="0.25">
      <c r="C1765" s="17"/>
      <c r="D1765" s="15" t="e">
        <v>#N/A</v>
      </c>
      <c r="E1765" s="16">
        <v>38973</v>
      </c>
      <c r="F1765" s="15" t="e">
        <v>#N/A</v>
      </c>
    </row>
    <row r="1766" spans="3:6" x14ac:dyDescent="0.25">
      <c r="C1766" s="17"/>
      <c r="D1766" s="15" t="e">
        <v>#N/A</v>
      </c>
      <c r="E1766" s="16">
        <v>38974</v>
      </c>
      <c r="F1766" s="15" t="e">
        <v>#N/A</v>
      </c>
    </row>
    <row r="1767" spans="3:6" x14ac:dyDescent="0.25">
      <c r="C1767" s="17"/>
      <c r="D1767" s="15" t="e">
        <v>#N/A</v>
      </c>
      <c r="E1767" s="16">
        <v>38975</v>
      </c>
      <c r="F1767" s="15" t="e">
        <v>#N/A</v>
      </c>
    </row>
    <row r="1768" spans="3:6" x14ac:dyDescent="0.25">
      <c r="C1768" s="17"/>
      <c r="D1768" s="15" t="e">
        <v>#N/A</v>
      </c>
      <c r="E1768" s="16">
        <v>38978</v>
      </c>
      <c r="F1768" s="15" t="e">
        <v>#N/A</v>
      </c>
    </row>
    <row r="1769" spans="3:6" x14ac:dyDescent="0.25">
      <c r="C1769" s="17"/>
      <c r="D1769" s="15" t="e">
        <v>#N/A</v>
      </c>
      <c r="E1769" s="16">
        <v>38979</v>
      </c>
      <c r="F1769" s="15" t="e">
        <v>#N/A</v>
      </c>
    </row>
    <row r="1770" spans="3:6" x14ac:dyDescent="0.25">
      <c r="C1770" s="17"/>
      <c r="D1770" s="15" t="e">
        <v>#N/A</v>
      </c>
      <c r="E1770" s="16">
        <v>38980</v>
      </c>
      <c r="F1770" s="15" t="e">
        <v>#N/A</v>
      </c>
    </row>
    <row r="1771" spans="3:6" x14ac:dyDescent="0.25">
      <c r="C1771" s="17"/>
      <c r="D1771" s="15" t="e">
        <v>#N/A</v>
      </c>
      <c r="E1771" s="16">
        <v>38981</v>
      </c>
      <c r="F1771" s="15" t="e">
        <v>#N/A</v>
      </c>
    </row>
    <row r="1772" spans="3:6" x14ac:dyDescent="0.25">
      <c r="C1772" s="17"/>
      <c r="D1772" s="15" t="e">
        <v>#N/A</v>
      </c>
      <c r="E1772" s="16">
        <v>38982</v>
      </c>
      <c r="F1772" s="15" t="e">
        <v>#N/A</v>
      </c>
    </row>
    <row r="1773" spans="3:6" x14ac:dyDescent="0.25">
      <c r="C1773" s="17"/>
      <c r="D1773" s="15" t="e">
        <v>#N/A</v>
      </c>
      <c r="E1773" s="16">
        <v>38985</v>
      </c>
      <c r="F1773" s="15" t="e">
        <v>#N/A</v>
      </c>
    </row>
    <row r="1774" spans="3:6" x14ac:dyDescent="0.25">
      <c r="C1774" s="17"/>
      <c r="D1774" s="15" t="e">
        <v>#N/A</v>
      </c>
      <c r="E1774" s="16">
        <v>38986</v>
      </c>
      <c r="F1774" s="15" t="e">
        <v>#N/A</v>
      </c>
    </row>
    <row r="1775" spans="3:6" x14ac:dyDescent="0.25">
      <c r="C1775" s="17"/>
      <c r="D1775" s="15" t="e">
        <v>#N/A</v>
      </c>
      <c r="E1775" s="16">
        <v>38987</v>
      </c>
      <c r="F1775" s="15" t="e">
        <v>#N/A</v>
      </c>
    </row>
    <row r="1776" spans="3:6" x14ac:dyDescent="0.25">
      <c r="C1776" s="17"/>
      <c r="D1776" s="15" t="e">
        <v>#N/A</v>
      </c>
      <c r="E1776" s="16">
        <v>38988</v>
      </c>
      <c r="F1776" s="15" t="e">
        <v>#N/A</v>
      </c>
    </row>
    <row r="1777" spans="3:6" x14ac:dyDescent="0.25">
      <c r="C1777" s="17"/>
      <c r="D1777" s="15" t="e">
        <v>#N/A</v>
      </c>
      <c r="E1777" s="16">
        <v>38989</v>
      </c>
      <c r="F1777" s="15" t="e">
        <v>#N/A</v>
      </c>
    </row>
    <row r="1778" spans="3:6" x14ac:dyDescent="0.25">
      <c r="C1778" s="17"/>
      <c r="D1778" s="15" t="e">
        <v>#N/A</v>
      </c>
      <c r="E1778" s="16">
        <v>38992</v>
      </c>
      <c r="F1778" s="15" t="e">
        <v>#N/A</v>
      </c>
    </row>
    <row r="1779" spans="3:6" x14ac:dyDescent="0.25">
      <c r="C1779" s="17"/>
      <c r="D1779" s="15" t="e">
        <v>#N/A</v>
      </c>
      <c r="E1779" s="16">
        <v>38993</v>
      </c>
      <c r="F1779" s="15" t="e">
        <v>#N/A</v>
      </c>
    </row>
    <row r="1780" spans="3:6" x14ac:dyDescent="0.25">
      <c r="C1780" s="17"/>
      <c r="D1780" s="15" t="e">
        <v>#N/A</v>
      </c>
      <c r="E1780" s="16">
        <v>38994</v>
      </c>
      <c r="F1780" s="15" t="e">
        <v>#N/A</v>
      </c>
    </row>
    <row r="1781" spans="3:6" x14ac:dyDescent="0.25">
      <c r="C1781" s="17"/>
      <c r="D1781" s="15" t="e">
        <v>#N/A</v>
      </c>
      <c r="E1781" s="16">
        <v>38995</v>
      </c>
      <c r="F1781" s="15" t="e">
        <v>#N/A</v>
      </c>
    </row>
    <row r="1782" spans="3:6" x14ac:dyDescent="0.25">
      <c r="C1782" s="17"/>
      <c r="D1782" s="15" t="e">
        <v>#N/A</v>
      </c>
      <c r="E1782" s="16">
        <v>38996</v>
      </c>
      <c r="F1782" s="15" t="e">
        <v>#N/A</v>
      </c>
    </row>
    <row r="1783" spans="3:6" x14ac:dyDescent="0.25">
      <c r="C1783" s="17"/>
      <c r="D1783" s="15" t="e">
        <v>#N/A</v>
      </c>
      <c r="E1783" s="16">
        <v>38999</v>
      </c>
      <c r="F1783" s="15" t="e">
        <v>#N/A</v>
      </c>
    </row>
    <row r="1784" spans="3:6" x14ac:dyDescent="0.25">
      <c r="C1784" s="17"/>
      <c r="D1784" s="15" t="e">
        <v>#N/A</v>
      </c>
      <c r="E1784" s="16">
        <v>39000</v>
      </c>
      <c r="F1784" s="15" t="e">
        <v>#N/A</v>
      </c>
    </row>
    <row r="1785" spans="3:6" x14ac:dyDescent="0.25">
      <c r="C1785" s="17"/>
      <c r="D1785" s="15" t="e">
        <v>#N/A</v>
      </c>
      <c r="E1785" s="16">
        <v>39001</v>
      </c>
      <c r="F1785" s="15" t="e">
        <v>#N/A</v>
      </c>
    </row>
    <row r="1786" spans="3:6" x14ac:dyDescent="0.25">
      <c r="C1786" s="17"/>
      <c r="D1786" s="15" t="e">
        <v>#N/A</v>
      </c>
      <c r="E1786" s="16">
        <v>39002</v>
      </c>
      <c r="F1786" s="15" t="e">
        <v>#N/A</v>
      </c>
    </row>
    <row r="1787" spans="3:6" x14ac:dyDescent="0.25">
      <c r="C1787" s="17"/>
      <c r="D1787" s="15" t="e">
        <v>#N/A</v>
      </c>
      <c r="E1787" s="16">
        <v>39003</v>
      </c>
      <c r="F1787" s="15" t="e">
        <v>#N/A</v>
      </c>
    </row>
    <row r="1788" spans="3:6" x14ac:dyDescent="0.25">
      <c r="C1788" s="17"/>
      <c r="D1788" s="15" t="e">
        <v>#N/A</v>
      </c>
      <c r="E1788" s="16">
        <v>39006</v>
      </c>
      <c r="F1788" s="15" t="e">
        <v>#N/A</v>
      </c>
    </row>
    <row r="1789" spans="3:6" x14ac:dyDescent="0.25">
      <c r="C1789" s="17"/>
      <c r="D1789" s="15" t="e">
        <v>#N/A</v>
      </c>
      <c r="E1789" s="16">
        <v>39007</v>
      </c>
      <c r="F1789" s="15" t="e">
        <v>#N/A</v>
      </c>
    </row>
    <row r="1790" spans="3:6" x14ac:dyDescent="0.25">
      <c r="C1790" s="17"/>
      <c r="D1790" s="15" t="e">
        <v>#N/A</v>
      </c>
      <c r="E1790" s="16">
        <v>39008</v>
      </c>
      <c r="F1790" s="15" t="e">
        <v>#N/A</v>
      </c>
    </row>
    <row r="1791" spans="3:6" x14ac:dyDescent="0.25">
      <c r="C1791" s="17"/>
      <c r="D1791" s="15" t="e">
        <v>#N/A</v>
      </c>
      <c r="E1791" s="16">
        <v>39009</v>
      </c>
      <c r="F1791" s="15" t="e">
        <v>#N/A</v>
      </c>
    </row>
    <row r="1792" spans="3:6" x14ac:dyDescent="0.25">
      <c r="C1792" s="17"/>
      <c r="D1792" s="15" t="e">
        <v>#N/A</v>
      </c>
      <c r="E1792" s="16">
        <v>39010</v>
      </c>
      <c r="F1792" s="15" t="e">
        <v>#N/A</v>
      </c>
    </row>
    <row r="1793" spans="3:6" x14ac:dyDescent="0.25">
      <c r="C1793" s="17"/>
      <c r="D1793" s="15" t="e">
        <v>#N/A</v>
      </c>
      <c r="E1793" s="16">
        <v>39013</v>
      </c>
      <c r="F1793" s="15" t="e">
        <v>#N/A</v>
      </c>
    </row>
    <row r="1794" spans="3:6" x14ac:dyDescent="0.25">
      <c r="C1794" s="17"/>
      <c r="D1794" s="15" t="e">
        <v>#N/A</v>
      </c>
      <c r="E1794" s="16">
        <v>39014</v>
      </c>
      <c r="F1794" s="15" t="e">
        <v>#N/A</v>
      </c>
    </row>
    <row r="1795" spans="3:6" x14ac:dyDescent="0.25">
      <c r="C1795" s="17"/>
      <c r="D1795" s="15" t="e">
        <v>#N/A</v>
      </c>
      <c r="E1795" s="16">
        <v>39015</v>
      </c>
      <c r="F1795" s="15" t="e">
        <v>#N/A</v>
      </c>
    </row>
    <row r="1796" spans="3:6" x14ac:dyDescent="0.25">
      <c r="C1796" s="17"/>
      <c r="D1796" s="15" t="e">
        <v>#N/A</v>
      </c>
      <c r="E1796" s="16">
        <v>39016</v>
      </c>
      <c r="F1796" s="15" t="e">
        <v>#N/A</v>
      </c>
    </row>
    <row r="1797" spans="3:6" x14ac:dyDescent="0.25">
      <c r="C1797" s="17"/>
      <c r="D1797" s="15" t="e">
        <v>#N/A</v>
      </c>
      <c r="E1797" s="16">
        <v>39017</v>
      </c>
      <c r="F1797" s="15" t="e">
        <v>#N/A</v>
      </c>
    </row>
    <row r="1798" spans="3:6" x14ac:dyDescent="0.25">
      <c r="C1798" s="17"/>
      <c r="D1798" s="15" t="e">
        <v>#N/A</v>
      </c>
      <c r="E1798" s="16">
        <v>39020</v>
      </c>
      <c r="F1798" s="15" t="e">
        <v>#N/A</v>
      </c>
    </row>
    <row r="1799" spans="3:6" x14ac:dyDescent="0.25">
      <c r="C1799" s="17"/>
      <c r="D1799" s="15" t="e">
        <v>#N/A</v>
      </c>
      <c r="E1799" s="16">
        <v>39021</v>
      </c>
      <c r="F1799" s="15" t="e">
        <v>#N/A</v>
      </c>
    </row>
    <row r="1800" spans="3:6" x14ac:dyDescent="0.25">
      <c r="C1800" s="17"/>
      <c r="D1800" s="15" t="e">
        <v>#N/A</v>
      </c>
      <c r="E1800" s="16">
        <v>39022</v>
      </c>
      <c r="F1800" s="15" t="e">
        <v>#N/A</v>
      </c>
    </row>
    <row r="1801" spans="3:6" x14ac:dyDescent="0.25">
      <c r="C1801" s="17"/>
      <c r="D1801" s="15" t="e">
        <v>#N/A</v>
      </c>
      <c r="E1801" s="16">
        <v>39023</v>
      </c>
      <c r="F1801" s="15" t="e">
        <v>#N/A</v>
      </c>
    </row>
    <row r="1802" spans="3:6" x14ac:dyDescent="0.25">
      <c r="C1802" s="17"/>
      <c r="D1802" s="15" t="e">
        <v>#N/A</v>
      </c>
      <c r="E1802" s="16">
        <v>39024</v>
      </c>
      <c r="F1802" s="15" t="e">
        <v>#N/A</v>
      </c>
    </row>
    <row r="1803" spans="3:6" x14ac:dyDescent="0.25">
      <c r="C1803" s="17"/>
      <c r="D1803" s="15" t="e">
        <v>#N/A</v>
      </c>
      <c r="E1803" s="16">
        <v>39027</v>
      </c>
      <c r="F1803" s="15" t="e">
        <v>#N/A</v>
      </c>
    </row>
    <row r="1804" spans="3:6" x14ac:dyDescent="0.25">
      <c r="C1804" s="17"/>
      <c r="D1804" s="15" t="e">
        <v>#N/A</v>
      </c>
      <c r="E1804" s="16">
        <v>39028</v>
      </c>
      <c r="F1804" s="15" t="e">
        <v>#N/A</v>
      </c>
    </row>
    <row r="1805" spans="3:6" x14ac:dyDescent="0.25">
      <c r="C1805" s="17"/>
      <c r="D1805" s="15" t="e">
        <v>#N/A</v>
      </c>
      <c r="E1805" s="16">
        <v>39029</v>
      </c>
      <c r="F1805" s="15" t="e">
        <v>#N/A</v>
      </c>
    </row>
    <row r="1806" spans="3:6" x14ac:dyDescent="0.25">
      <c r="C1806" s="17"/>
      <c r="D1806" s="15" t="e">
        <v>#N/A</v>
      </c>
      <c r="E1806" s="16">
        <v>39030</v>
      </c>
      <c r="F1806" s="15" t="e">
        <v>#N/A</v>
      </c>
    </row>
    <row r="1807" spans="3:6" x14ac:dyDescent="0.25">
      <c r="C1807" s="17"/>
      <c r="D1807" s="15" t="e">
        <v>#N/A</v>
      </c>
      <c r="E1807" s="16">
        <v>39031</v>
      </c>
      <c r="F1807" s="15" t="e">
        <v>#N/A</v>
      </c>
    </row>
    <row r="1808" spans="3:6" x14ac:dyDescent="0.25">
      <c r="C1808" s="17"/>
      <c r="D1808" s="15" t="e">
        <v>#N/A</v>
      </c>
      <c r="E1808" s="16">
        <v>39034</v>
      </c>
      <c r="F1808" s="15" t="e">
        <v>#N/A</v>
      </c>
    </row>
    <row r="1809" spans="3:6" x14ac:dyDescent="0.25">
      <c r="C1809" s="17"/>
      <c r="D1809" s="15" t="e">
        <v>#N/A</v>
      </c>
      <c r="E1809" s="16">
        <v>39035</v>
      </c>
      <c r="F1809" s="15" t="e">
        <v>#N/A</v>
      </c>
    </row>
    <row r="1810" spans="3:6" x14ac:dyDescent="0.25">
      <c r="C1810" s="17"/>
      <c r="D1810" s="15" t="e">
        <v>#N/A</v>
      </c>
      <c r="E1810" s="16">
        <v>39036</v>
      </c>
      <c r="F1810" s="15" t="e">
        <v>#N/A</v>
      </c>
    </row>
    <row r="1811" spans="3:6" x14ac:dyDescent="0.25">
      <c r="C1811" s="17"/>
      <c r="D1811" s="15" t="e">
        <v>#N/A</v>
      </c>
      <c r="E1811" s="16">
        <v>39037</v>
      </c>
      <c r="F1811" s="15" t="e">
        <v>#N/A</v>
      </c>
    </row>
    <row r="1812" spans="3:6" x14ac:dyDescent="0.25">
      <c r="C1812" s="17"/>
      <c r="D1812" s="15" t="e">
        <v>#N/A</v>
      </c>
      <c r="E1812" s="16">
        <v>39038</v>
      </c>
      <c r="F1812" s="15" t="e">
        <v>#N/A</v>
      </c>
    </row>
    <row r="1813" spans="3:6" x14ac:dyDescent="0.25">
      <c r="C1813" s="17"/>
      <c r="D1813" s="15" t="e">
        <v>#N/A</v>
      </c>
      <c r="E1813" s="16">
        <v>39041</v>
      </c>
      <c r="F1813" s="15" t="e">
        <v>#N/A</v>
      </c>
    </row>
    <row r="1814" spans="3:6" x14ac:dyDescent="0.25">
      <c r="C1814" s="17"/>
      <c r="D1814" s="15" t="e">
        <v>#N/A</v>
      </c>
      <c r="E1814" s="16">
        <v>39042</v>
      </c>
      <c r="F1814" s="15" t="e">
        <v>#N/A</v>
      </c>
    </row>
    <row r="1815" spans="3:6" x14ac:dyDescent="0.25">
      <c r="C1815" s="17"/>
      <c r="D1815" s="15" t="e">
        <v>#N/A</v>
      </c>
      <c r="E1815" s="16">
        <v>39043</v>
      </c>
      <c r="F1815" s="15" t="e">
        <v>#N/A</v>
      </c>
    </row>
    <row r="1816" spans="3:6" x14ac:dyDescent="0.25">
      <c r="C1816" s="17"/>
      <c r="D1816" s="15" t="e">
        <v>#N/A</v>
      </c>
      <c r="E1816" s="16">
        <v>39044</v>
      </c>
      <c r="F1816" s="15" t="e">
        <v>#N/A</v>
      </c>
    </row>
    <row r="1817" spans="3:6" x14ac:dyDescent="0.25">
      <c r="C1817" s="17"/>
      <c r="D1817" s="15" t="e">
        <v>#N/A</v>
      </c>
      <c r="E1817" s="16">
        <v>39045</v>
      </c>
      <c r="F1817" s="15" t="e">
        <v>#N/A</v>
      </c>
    </row>
    <row r="1818" spans="3:6" x14ac:dyDescent="0.25">
      <c r="C1818" s="17"/>
      <c r="D1818" s="15" t="e">
        <v>#N/A</v>
      </c>
      <c r="E1818" s="16">
        <v>39048</v>
      </c>
      <c r="F1818" s="15" t="e">
        <v>#N/A</v>
      </c>
    </row>
    <row r="1819" spans="3:6" x14ac:dyDescent="0.25">
      <c r="C1819" s="17"/>
      <c r="D1819" s="15" t="e">
        <v>#N/A</v>
      </c>
      <c r="E1819" s="16">
        <v>39049</v>
      </c>
      <c r="F1819" s="15" t="e">
        <v>#N/A</v>
      </c>
    </row>
    <row r="1820" spans="3:6" x14ac:dyDescent="0.25">
      <c r="C1820" s="17"/>
      <c r="D1820" s="15" t="e">
        <v>#N/A</v>
      </c>
      <c r="E1820" s="16">
        <v>39050</v>
      </c>
      <c r="F1820" s="15" t="e">
        <v>#N/A</v>
      </c>
    </row>
    <row r="1821" spans="3:6" x14ac:dyDescent="0.25">
      <c r="C1821" s="17"/>
      <c r="D1821" s="15" t="e">
        <v>#N/A</v>
      </c>
      <c r="E1821" s="16">
        <v>39051</v>
      </c>
      <c r="F1821" s="15" t="e">
        <v>#N/A</v>
      </c>
    </row>
    <row r="1822" spans="3:6" x14ac:dyDescent="0.25">
      <c r="C1822" s="17"/>
      <c r="D1822" s="15" t="e">
        <v>#N/A</v>
      </c>
      <c r="E1822" s="16">
        <v>39052</v>
      </c>
      <c r="F1822" s="15" t="e">
        <v>#N/A</v>
      </c>
    </row>
    <row r="1823" spans="3:6" x14ac:dyDescent="0.25">
      <c r="C1823" s="17"/>
      <c r="D1823" s="15" t="e">
        <v>#N/A</v>
      </c>
      <c r="E1823" s="16">
        <v>39055</v>
      </c>
      <c r="F1823" s="15" t="e">
        <v>#N/A</v>
      </c>
    </row>
    <row r="1824" spans="3:6" x14ac:dyDescent="0.25">
      <c r="C1824" s="17"/>
      <c r="D1824" s="15" t="e">
        <v>#N/A</v>
      </c>
      <c r="E1824" s="16">
        <v>39056</v>
      </c>
      <c r="F1824" s="15" t="e">
        <v>#N/A</v>
      </c>
    </row>
    <row r="1825" spans="3:6" x14ac:dyDescent="0.25">
      <c r="C1825" s="17"/>
      <c r="D1825" s="15" t="e">
        <v>#N/A</v>
      </c>
      <c r="E1825" s="16">
        <v>39057</v>
      </c>
      <c r="F1825" s="15" t="e">
        <v>#N/A</v>
      </c>
    </row>
    <row r="1826" spans="3:6" x14ac:dyDescent="0.25">
      <c r="C1826" s="17"/>
      <c r="D1826" s="15" t="e">
        <v>#N/A</v>
      </c>
      <c r="E1826" s="16">
        <v>39058</v>
      </c>
      <c r="F1826" s="15" t="e">
        <v>#N/A</v>
      </c>
    </row>
    <row r="1827" spans="3:6" x14ac:dyDescent="0.25">
      <c r="C1827" s="17"/>
      <c r="D1827" s="15" t="e">
        <v>#N/A</v>
      </c>
      <c r="E1827" s="16">
        <v>39059</v>
      </c>
      <c r="F1827" s="15" t="e">
        <v>#N/A</v>
      </c>
    </row>
    <row r="1828" spans="3:6" x14ac:dyDescent="0.25">
      <c r="C1828" s="17"/>
      <c r="D1828" s="15" t="e">
        <v>#N/A</v>
      </c>
      <c r="E1828" s="16">
        <v>39062</v>
      </c>
      <c r="F1828" s="15" t="e">
        <v>#N/A</v>
      </c>
    </row>
    <row r="1829" spans="3:6" x14ac:dyDescent="0.25">
      <c r="C1829" s="17"/>
      <c r="D1829" s="15" t="e">
        <v>#N/A</v>
      </c>
      <c r="E1829" s="16">
        <v>39063</v>
      </c>
      <c r="F1829" s="15" t="e">
        <v>#N/A</v>
      </c>
    </row>
    <row r="1830" spans="3:6" x14ac:dyDescent="0.25">
      <c r="C1830" s="17"/>
      <c r="D1830" s="15" t="e">
        <v>#N/A</v>
      </c>
      <c r="E1830" s="16">
        <v>39064</v>
      </c>
      <c r="F1830" s="15" t="e">
        <v>#N/A</v>
      </c>
    </row>
    <row r="1831" spans="3:6" x14ac:dyDescent="0.25">
      <c r="C1831" s="17"/>
      <c r="D1831" s="15" t="e">
        <v>#N/A</v>
      </c>
      <c r="E1831" s="16">
        <v>39065</v>
      </c>
      <c r="F1831" s="15" t="e">
        <v>#N/A</v>
      </c>
    </row>
    <row r="1832" spans="3:6" x14ac:dyDescent="0.25">
      <c r="C1832" s="17"/>
      <c r="D1832" s="15" t="e">
        <v>#N/A</v>
      </c>
      <c r="E1832" s="16">
        <v>39066</v>
      </c>
      <c r="F1832" s="15" t="e">
        <v>#N/A</v>
      </c>
    </row>
    <row r="1833" spans="3:6" x14ac:dyDescent="0.25">
      <c r="C1833" s="17"/>
      <c r="D1833" s="15" t="e">
        <v>#N/A</v>
      </c>
      <c r="E1833" s="16">
        <v>39069</v>
      </c>
      <c r="F1833" s="15" t="e">
        <v>#N/A</v>
      </c>
    </row>
    <row r="1834" spans="3:6" x14ac:dyDescent="0.25">
      <c r="C1834" s="17"/>
      <c r="D1834" s="15" t="e">
        <v>#N/A</v>
      </c>
      <c r="E1834" s="16">
        <v>39070</v>
      </c>
      <c r="F1834" s="15" t="e">
        <v>#N/A</v>
      </c>
    </row>
    <row r="1835" spans="3:6" x14ac:dyDescent="0.25">
      <c r="C1835" s="17"/>
      <c r="D1835" s="15" t="e">
        <v>#N/A</v>
      </c>
      <c r="E1835" s="16">
        <v>39071</v>
      </c>
      <c r="F1835" s="15" t="e">
        <v>#N/A</v>
      </c>
    </row>
    <row r="1836" spans="3:6" x14ac:dyDescent="0.25">
      <c r="C1836" s="17"/>
      <c r="D1836" s="15" t="e">
        <v>#N/A</v>
      </c>
      <c r="E1836" s="16">
        <v>39072</v>
      </c>
      <c r="F1836" s="15" t="e">
        <v>#N/A</v>
      </c>
    </row>
    <row r="1837" spans="3:6" x14ac:dyDescent="0.25">
      <c r="C1837" s="17"/>
      <c r="D1837" s="15" t="e">
        <v>#N/A</v>
      </c>
      <c r="E1837" s="16">
        <v>39073</v>
      </c>
      <c r="F1837" s="15" t="e">
        <v>#N/A</v>
      </c>
    </row>
    <row r="1838" spans="3:6" x14ac:dyDescent="0.25">
      <c r="C1838" s="17"/>
      <c r="D1838" s="15" t="e">
        <v>#N/A</v>
      </c>
      <c r="E1838" s="16">
        <v>39076</v>
      </c>
      <c r="F1838" s="15" t="e">
        <v>#N/A</v>
      </c>
    </row>
    <row r="1839" spans="3:6" x14ac:dyDescent="0.25">
      <c r="C1839" s="17"/>
      <c r="D1839" s="15" t="e">
        <v>#N/A</v>
      </c>
      <c r="E1839" s="16">
        <v>39077</v>
      </c>
      <c r="F1839" s="15" t="e">
        <v>#N/A</v>
      </c>
    </row>
    <row r="1840" spans="3:6" x14ac:dyDescent="0.25">
      <c r="C1840" s="17"/>
      <c r="D1840" s="15" t="e">
        <v>#N/A</v>
      </c>
      <c r="E1840" s="16">
        <v>39078</v>
      </c>
      <c r="F1840" s="15" t="e">
        <v>#N/A</v>
      </c>
    </row>
    <row r="1841" spans="3:6" x14ac:dyDescent="0.25">
      <c r="C1841" s="17"/>
      <c r="D1841" s="15" t="e">
        <v>#N/A</v>
      </c>
      <c r="E1841" s="16">
        <v>39079</v>
      </c>
      <c r="F1841" s="15" t="e">
        <v>#N/A</v>
      </c>
    </row>
    <row r="1842" spans="3:6" x14ac:dyDescent="0.25">
      <c r="C1842" s="17"/>
      <c r="D1842" s="15" t="e">
        <v>#N/A</v>
      </c>
      <c r="E1842" s="16">
        <v>39080</v>
      </c>
      <c r="F1842" s="15" t="e">
        <v>#N/A</v>
      </c>
    </row>
    <row r="1843" spans="3:6" x14ac:dyDescent="0.25">
      <c r="C1843" s="17"/>
      <c r="D1843" s="15" t="e">
        <v>#N/A</v>
      </c>
      <c r="E1843" s="16">
        <v>39083</v>
      </c>
      <c r="F1843" s="15" t="e">
        <v>#N/A</v>
      </c>
    </row>
    <row r="1844" spans="3:6" x14ac:dyDescent="0.25">
      <c r="C1844" s="17"/>
      <c r="D1844" s="15" t="e">
        <v>#N/A</v>
      </c>
      <c r="E1844" s="16">
        <v>39084</v>
      </c>
      <c r="F1844" s="15" t="e">
        <v>#N/A</v>
      </c>
    </row>
    <row r="1845" spans="3:6" x14ac:dyDescent="0.25">
      <c r="C1845" s="17"/>
      <c r="D1845" s="15" t="e">
        <v>#N/A</v>
      </c>
      <c r="E1845" s="16">
        <v>39085</v>
      </c>
      <c r="F1845" s="15" t="e">
        <v>#N/A</v>
      </c>
    </row>
    <row r="1846" spans="3:6" x14ac:dyDescent="0.25">
      <c r="C1846" s="17"/>
      <c r="D1846" s="15" t="e">
        <v>#N/A</v>
      </c>
      <c r="E1846" s="16">
        <v>39086</v>
      </c>
      <c r="F1846" s="15" t="e">
        <v>#N/A</v>
      </c>
    </row>
    <row r="1847" spans="3:6" x14ac:dyDescent="0.25">
      <c r="C1847" s="17"/>
      <c r="D1847" s="15" t="e">
        <v>#N/A</v>
      </c>
      <c r="E1847" s="16">
        <v>39087</v>
      </c>
      <c r="F1847" s="15" t="e">
        <v>#N/A</v>
      </c>
    </row>
    <row r="1848" spans="3:6" x14ac:dyDescent="0.25">
      <c r="C1848" s="17"/>
      <c r="D1848" s="15" t="e">
        <v>#N/A</v>
      </c>
      <c r="E1848" s="16">
        <v>39090</v>
      </c>
      <c r="F1848" s="15" t="e">
        <v>#N/A</v>
      </c>
    </row>
    <row r="1849" spans="3:6" x14ac:dyDescent="0.25">
      <c r="C1849" s="17"/>
      <c r="D1849" s="15" t="e">
        <v>#N/A</v>
      </c>
      <c r="E1849" s="16">
        <v>39091</v>
      </c>
      <c r="F1849" s="15" t="e">
        <v>#N/A</v>
      </c>
    </row>
    <row r="1850" spans="3:6" x14ac:dyDescent="0.25">
      <c r="C1850" s="17"/>
      <c r="D1850" s="15" t="e">
        <v>#N/A</v>
      </c>
      <c r="E1850" s="16">
        <v>39092</v>
      </c>
      <c r="F1850" s="15" t="e">
        <v>#N/A</v>
      </c>
    </row>
    <row r="1851" spans="3:6" x14ac:dyDescent="0.25">
      <c r="C1851" s="17"/>
      <c r="D1851" s="15" t="e">
        <v>#N/A</v>
      </c>
      <c r="E1851" s="16">
        <v>39093</v>
      </c>
      <c r="F1851" s="15" t="e">
        <v>#N/A</v>
      </c>
    </row>
    <row r="1852" spans="3:6" x14ac:dyDescent="0.25">
      <c r="C1852" s="17"/>
      <c r="D1852" s="15" t="e">
        <v>#N/A</v>
      </c>
      <c r="E1852" s="16">
        <v>39094</v>
      </c>
      <c r="F1852" s="15" t="e">
        <v>#N/A</v>
      </c>
    </row>
    <row r="1853" spans="3:6" x14ac:dyDescent="0.25">
      <c r="C1853" s="17"/>
      <c r="D1853" s="15" t="e">
        <v>#N/A</v>
      </c>
      <c r="E1853" s="16">
        <v>39097</v>
      </c>
      <c r="F1853" s="15" t="e">
        <v>#N/A</v>
      </c>
    </row>
    <row r="1854" spans="3:6" x14ac:dyDescent="0.25">
      <c r="C1854" s="17"/>
      <c r="D1854" s="15" t="e">
        <v>#N/A</v>
      </c>
      <c r="E1854" s="16">
        <v>39098</v>
      </c>
      <c r="F1854" s="15" t="e">
        <v>#N/A</v>
      </c>
    </row>
    <row r="1855" spans="3:6" x14ac:dyDescent="0.25">
      <c r="C1855" s="17"/>
      <c r="D1855" s="15" t="e">
        <v>#N/A</v>
      </c>
      <c r="E1855" s="16">
        <v>39099</v>
      </c>
      <c r="F1855" s="15" t="e">
        <v>#N/A</v>
      </c>
    </row>
    <row r="1856" spans="3:6" x14ac:dyDescent="0.25">
      <c r="C1856" s="17"/>
      <c r="D1856" s="15" t="e">
        <v>#N/A</v>
      </c>
      <c r="E1856" s="16">
        <v>39100</v>
      </c>
      <c r="F1856" s="15" t="e">
        <v>#N/A</v>
      </c>
    </row>
    <row r="1857" spans="3:6" x14ac:dyDescent="0.25">
      <c r="C1857" s="17"/>
      <c r="D1857" s="15" t="e">
        <v>#N/A</v>
      </c>
      <c r="E1857" s="16">
        <v>39101</v>
      </c>
      <c r="F1857" s="15" t="e">
        <v>#N/A</v>
      </c>
    </row>
    <row r="1858" spans="3:6" x14ac:dyDescent="0.25">
      <c r="C1858" s="17"/>
      <c r="D1858" s="15" t="e">
        <v>#N/A</v>
      </c>
      <c r="E1858" s="16">
        <v>39104</v>
      </c>
      <c r="F1858" s="15" t="e">
        <v>#N/A</v>
      </c>
    </row>
    <row r="1859" spans="3:6" x14ac:dyDescent="0.25">
      <c r="C1859" s="17"/>
      <c r="D1859" s="15" t="e">
        <v>#N/A</v>
      </c>
      <c r="E1859" s="16">
        <v>39105</v>
      </c>
      <c r="F1859" s="15" t="e">
        <v>#N/A</v>
      </c>
    </row>
    <row r="1860" spans="3:6" x14ac:dyDescent="0.25">
      <c r="C1860" s="17"/>
      <c r="D1860" s="15" t="e">
        <v>#N/A</v>
      </c>
      <c r="E1860" s="16">
        <v>39106</v>
      </c>
      <c r="F1860" s="15" t="e">
        <v>#N/A</v>
      </c>
    </row>
    <row r="1861" spans="3:6" x14ac:dyDescent="0.25">
      <c r="C1861" s="17"/>
      <c r="D1861" s="15" t="e">
        <v>#N/A</v>
      </c>
      <c r="E1861" s="16">
        <v>39107</v>
      </c>
      <c r="F1861" s="15" t="e">
        <v>#N/A</v>
      </c>
    </row>
    <row r="1862" spans="3:6" x14ac:dyDescent="0.25">
      <c r="C1862" s="17"/>
      <c r="D1862" s="15" t="e">
        <v>#N/A</v>
      </c>
      <c r="E1862" s="16">
        <v>39108</v>
      </c>
      <c r="F1862" s="15" t="e">
        <v>#N/A</v>
      </c>
    </row>
    <row r="1863" spans="3:6" x14ac:dyDescent="0.25">
      <c r="C1863" s="17"/>
      <c r="D1863" s="15" t="e">
        <v>#N/A</v>
      </c>
      <c r="E1863" s="16">
        <v>39111</v>
      </c>
      <c r="F1863" s="15" t="e">
        <v>#N/A</v>
      </c>
    </row>
    <row r="1864" spans="3:6" x14ac:dyDescent="0.25">
      <c r="C1864" s="17"/>
      <c r="D1864" s="15" t="e">
        <v>#N/A</v>
      </c>
      <c r="E1864" s="16">
        <v>39112</v>
      </c>
      <c r="F1864" s="15" t="e">
        <v>#N/A</v>
      </c>
    </row>
    <row r="1865" spans="3:6" x14ac:dyDescent="0.25">
      <c r="C1865" s="17"/>
      <c r="D1865" s="15" t="e">
        <v>#N/A</v>
      </c>
      <c r="E1865" s="16">
        <v>39113</v>
      </c>
      <c r="F1865" s="15" t="e">
        <v>#N/A</v>
      </c>
    </row>
    <row r="1866" spans="3:6" x14ac:dyDescent="0.25">
      <c r="C1866" s="17"/>
      <c r="D1866" s="15" t="e">
        <v>#N/A</v>
      </c>
      <c r="E1866" s="16">
        <v>39114</v>
      </c>
      <c r="F1866" s="15" t="e">
        <v>#N/A</v>
      </c>
    </row>
    <row r="1867" spans="3:6" x14ac:dyDescent="0.25">
      <c r="C1867" s="17"/>
      <c r="D1867" s="15" t="e">
        <v>#N/A</v>
      </c>
      <c r="E1867" s="16">
        <v>39115</v>
      </c>
      <c r="F1867" s="15" t="e">
        <v>#N/A</v>
      </c>
    </row>
    <row r="1868" spans="3:6" x14ac:dyDescent="0.25">
      <c r="C1868" s="17"/>
      <c r="D1868" s="15" t="e">
        <v>#N/A</v>
      </c>
      <c r="E1868" s="16">
        <v>39118</v>
      </c>
      <c r="F1868" s="15" t="e">
        <v>#N/A</v>
      </c>
    </row>
    <row r="1869" spans="3:6" x14ac:dyDescent="0.25">
      <c r="C1869" s="17"/>
      <c r="D1869" s="15" t="e">
        <v>#N/A</v>
      </c>
      <c r="E1869" s="16">
        <v>39119</v>
      </c>
      <c r="F1869" s="15" t="e">
        <v>#N/A</v>
      </c>
    </row>
    <row r="1870" spans="3:6" x14ac:dyDescent="0.25">
      <c r="C1870" s="17"/>
      <c r="D1870" s="15" t="e">
        <v>#N/A</v>
      </c>
      <c r="E1870" s="16">
        <v>39120</v>
      </c>
      <c r="F1870" s="15" t="e">
        <v>#N/A</v>
      </c>
    </row>
    <row r="1871" spans="3:6" x14ac:dyDescent="0.25">
      <c r="C1871" s="17"/>
      <c r="D1871" s="15" t="e">
        <v>#N/A</v>
      </c>
      <c r="E1871" s="16">
        <v>39121</v>
      </c>
      <c r="F1871" s="15" t="e">
        <v>#N/A</v>
      </c>
    </row>
    <row r="1872" spans="3:6" x14ac:dyDescent="0.25">
      <c r="C1872" s="17"/>
      <c r="D1872" s="15" t="e">
        <v>#N/A</v>
      </c>
      <c r="E1872" s="16">
        <v>39122</v>
      </c>
      <c r="F1872" s="15" t="e">
        <v>#N/A</v>
      </c>
    </row>
    <row r="1873" spans="3:6" x14ac:dyDescent="0.25">
      <c r="C1873" s="17"/>
      <c r="D1873" s="15" t="e">
        <v>#N/A</v>
      </c>
      <c r="E1873" s="16">
        <v>39125</v>
      </c>
      <c r="F1873" s="15" t="e">
        <v>#N/A</v>
      </c>
    </row>
    <row r="1874" spans="3:6" x14ac:dyDescent="0.25">
      <c r="C1874" s="17"/>
      <c r="D1874" s="15" t="e">
        <v>#N/A</v>
      </c>
      <c r="E1874" s="16">
        <v>39126</v>
      </c>
      <c r="F1874" s="15" t="e">
        <v>#N/A</v>
      </c>
    </row>
    <row r="1875" spans="3:6" x14ac:dyDescent="0.25">
      <c r="C1875" s="17"/>
      <c r="D1875" s="15" t="e">
        <v>#N/A</v>
      </c>
      <c r="E1875" s="16">
        <v>39127</v>
      </c>
      <c r="F1875" s="15" t="e">
        <v>#N/A</v>
      </c>
    </row>
    <row r="1876" spans="3:6" x14ac:dyDescent="0.25">
      <c r="C1876" s="17"/>
      <c r="D1876" s="15" t="e">
        <v>#N/A</v>
      </c>
      <c r="E1876" s="16">
        <v>39128</v>
      </c>
      <c r="F1876" s="15" t="e">
        <v>#N/A</v>
      </c>
    </row>
    <row r="1877" spans="3:6" x14ac:dyDescent="0.25">
      <c r="C1877" s="17"/>
      <c r="D1877" s="15" t="e">
        <v>#N/A</v>
      </c>
      <c r="E1877" s="16">
        <v>39129</v>
      </c>
      <c r="F1877" s="15" t="e">
        <v>#N/A</v>
      </c>
    </row>
    <row r="1878" spans="3:6" x14ac:dyDescent="0.25">
      <c r="C1878" s="17"/>
      <c r="D1878" s="15" t="e">
        <v>#N/A</v>
      </c>
      <c r="E1878" s="16">
        <v>39132</v>
      </c>
      <c r="F1878" s="15" t="e">
        <v>#N/A</v>
      </c>
    </row>
    <row r="1879" spans="3:6" x14ac:dyDescent="0.25">
      <c r="C1879" s="17"/>
      <c r="D1879" s="15" t="e">
        <v>#N/A</v>
      </c>
      <c r="E1879" s="16">
        <v>39133</v>
      </c>
      <c r="F1879" s="15" t="e">
        <v>#N/A</v>
      </c>
    </row>
    <row r="1880" spans="3:6" x14ac:dyDescent="0.25">
      <c r="C1880" s="17"/>
      <c r="D1880" s="15" t="e">
        <v>#N/A</v>
      </c>
      <c r="E1880" s="16">
        <v>39134</v>
      </c>
      <c r="F1880" s="15" t="e">
        <v>#N/A</v>
      </c>
    </row>
    <row r="1881" spans="3:6" x14ac:dyDescent="0.25">
      <c r="C1881" s="17"/>
      <c r="D1881" s="15" t="e">
        <v>#N/A</v>
      </c>
      <c r="E1881" s="16">
        <v>39135</v>
      </c>
      <c r="F1881" s="15" t="e">
        <v>#N/A</v>
      </c>
    </row>
    <row r="1882" spans="3:6" x14ac:dyDescent="0.25">
      <c r="C1882" s="17"/>
      <c r="D1882" s="15" t="e">
        <v>#N/A</v>
      </c>
      <c r="E1882" s="16">
        <v>39136</v>
      </c>
      <c r="F1882" s="15" t="e">
        <v>#N/A</v>
      </c>
    </row>
    <row r="1883" spans="3:6" x14ac:dyDescent="0.25">
      <c r="C1883" s="17"/>
      <c r="D1883" s="15" t="e">
        <v>#N/A</v>
      </c>
      <c r="E1883" s="16">
        <v>39139</v>
      </c>
      <c r="F1883" s="15" t="e">
        <v>#N/A</v>
      </c>
    </row>
    <row r="1884" spans="3:6" x14ac:dyDescent="0.25">
      <c r="C1884" s="17"/>
      <c r="D1884" s="15" t="e">
        <v>#N/A</v>
      </c>
      <c r="E1884" s="16">
        <v>39140</v>
      </c>
      <c r="F1884" s="15" t="e">
        <v>#N/A</v>
      </c>
    </row>
    <row r="1885" spans="3:6" x14ac:dyDescent="0.25">
      <c r="C1885" s="17"/>
      <c r="D1885" s="15" t="e">
        <v>#N/A</v>
      </c>
      <c r="E1885" s="16">
        <v>39141</v>
      </c>
      <c r="F1885" s="15" t="e">
        <v>#N/A</v>
      </c>
    </row>
    <row r="1886" spans="3:6" x14ac:dyDescent="0.25">
      <c r="C1886" s="17"/>
      <c r="D1886" s="15" t="e">
        <v>#N/A</v>
      </c>
      <c r="E1886" s="16">
        <v>39142</v>
      </c>
      <c r="F1886" s="15" t="e">
        <v>#N/A</v>
      </c>
    </row>
    <row r="1887" spans="3:6" x14ac:dyDescent="0.25">
      <c r="C1887" s="17"/>
      <c r="D1887" s="15" t="e">
        <v>#N/A</v>
      </c>
      <c r="E1887" s="16">
        <v>39143</v>
      </c>
      <c r="F1887" s="15" t="e">
        <v>#N/A</v>
      </c>
    </row>
    <row r="1888" spans="3:6" x14ac:dyDescent="0.25">
      <c r="C1888" s="17"/>
      <c r="D1888" s="15" t="e">
        <v>#N/A</v>
      </c>
      <c r="E1888" s="16">
        <v>39146</v>
      </c>
      <c r="F1888" s="15" t="e">
        <v>#N/A</v>
      </c>
    </row>
    <row r="1889" spans="3:6" x14ac:dyDescent="0.25">
      <c r="C1889" s="17"/>
      <c r="D1889" s="15" t="e">
        <v>#N/A</v>
      </c>
      <c r="E1889" s="16">
        <v>39147</v>
      </c>
      <c r="F1889" s="15" t="e">
        <v>#N/A</v>
      </c>
    </row>
    <row r="1890" spans="3:6" x14ac:dyDescent="0.25">
      <c r="C1890" s="17"/>
      <c r="D1890" s="15" t="e">
        <v>#N/A</v>
      </c>
      <c r="E1890" s="16">
        <v>39148</v>
      </c>
      <c r="F1890" s="15" t="e">
        <v>#N/A</v>
      </c>
    </row>
    <row r="1891" spans="3:6" x14ac:dyDescent="0.25">
      <c r="C1891" s="17"/>
      <c r="D1891" s="15" t="e">
        <v>#N/A</v>
      </c>
      <c r="E1891" s="16">
        <v>39149</v>
      </c>
      <c r="F1891" s="15" t="e">
        <v>#N/A</v>
      </c>
    </row>
    <row r="1892" spans="3:6" x14ac:dyDescent="0.25">
      <c r="C1892" s="17"/>
      <c r="D1892" s="15" t="e">
        <v>#N/A</v>
      </c>
      <c r="E1892" s="16">
        <v>39150</v>
      </c>
      <c r="F1892" s="15" t="e">
        <v>#N/A</v>
      </c>
    </row>
    <row r="1893" spans="3:6" x14ac:dyDescent="0.25">
      <c r="C1893" s="17"/>
      <c r="D1893" s="15" t="e">
        <v>#N/A</v>
      </c>
      <c r="E1893" s="16">
        <v>39153</v>
      </c>
      <c r="F1893" s="15" t="e">
        <v>#N/A</v>
      </c>
    </row>
    <row r="1894" spans="3:6" x14ac:dyDescent="0.25">
      <c r="C1894" s="17"/>
      <c r="D1894" s="15" t="e">
        <v>#N/A</v>
      </c>
      <c r="E1894" s="16">
        <v>39154</v>
      </c>
      <c r="F1894" s="15" t="e">
        <v>#N/A</v>
      </c>
    </row>
    <row r="1895" spans="3:6" x14ac:dyDescent="0.25">
      <c r="C1895" s="17"/>
      <c r="D1895" s="15" t="e">
        <v>#N/A</v>
      </c>
      <c r="E1895" s="16">
        <v>39155</v>
      </c>
      <c r="F1895" s="15" t="e">
        <v>#N/A</v>
      </c>
    </row>
    <row r="1896" spans="3:6" x14ac:dyDescent="0.25">
      <c r="C1896" s="17"/>
      <c r="D1896" s="15" t="e">
        <v>#N/A</v>
      </c>
      <c r="E1896" s="16">
        <v>39156</v>
      </c>
      <c r="F1896" s="15" t="e">
        <v>#N/A</v>
      </c>
    </row>
    <row r="1897" spans="3:6" x14ac:dyDescent="0.25">
      <c r="C1897" s="17"/>
      <c r="D1897" s="15" t="e">
        <v>#N/A</v>
      </c>
      <c r="E1897" s="16">
        <v>39157</v>
      </c>
      <c r="F1897" s="15" t="e">
        <v>#N/A</v>
      </c>
    </row>
    <row r="1898" spans="3:6" x14ac:dyDescent="0.25">
      <c r="C1898" s="17"/>
      <c r="D1898" s="15" t="e">
        <v>#N/A</v>
      </c>
      <c r="E1898" s="16">
        <v>39160</v>
      </c>
      <c r="F1898" s="15" t="e">
        <v>#N/A</v>
      </c>
    </row>
    <row r="1899" spans="3:6" x14ac:dyDescent="0.25">
      <c r="C1899" s="17"/>
      <c r="D1899" s="15" t="e">
        <v>#N/A</v>
      </c>
      <c r="E1899" s="16">
        <v>39161</v>
      </c>
      <c r="F1899" s="15" t="e">
        <v>#N/A</v>
      </c>
    </row>
    <row r="1900" spans="3:6" x14ac:dyDescent="0.25">
      <c r="C1900" s="17"/>
      <c r="D1900" s="15" t="e">
        <v>#N/A</v>
      </c>
      <c r="E1900" s="16">
        <v>39162</v>
      </c>
      <c r="F1900" s="15" t="e">
        <v>#N/A</v>
      </c>
    </row>
    <row r="1901" spans="3:6" x14ac:dyDescent="0.25">
      <c r="C1901" s="17"/>
      <c r="D1901" s="15" t="e">
        <v>#N/A</v>
      </c>
      <c r="E1901" s="16">
        <v>39163</v>
      </c>
      <c r="F1901" s="15" t="e">
        <v>#N/A</v>
      </c>
    </row>
    <row r="1902" spans="3:6" x14ac:dyDescent="0.25">
      <c r="C1902" s="17"/>
      <c r="D1902" s="15" t="e">
        <v>#N/A</v>
      </c>
      <c r="E1902" s="16">
        <v>39164</v>
      </c>
      <c r="F1902" s="15" t="e">
        <v>#N/A</v>
      </c>
    </row>
    <row r="1903" spans="3:6" x14ac:dyDescent="0.25">
      <c r="C1903" s="17"/>
      <c r="D1903" s="15" t="e">
        <v>#N/A</v>
      </c>
      <c r="E1903" s="16">
        <v>39167</v>
      </c>
      <c r="F1903" s="15" t="e">
        <v>#N/A</v>
      </c>
    </row>
    <row r="1904" spans="3:6" x14ac:dyDescent="0.25">
      <c r="C1904" s="17"/>
      <c r="D1904" s="15" t="e">
        <v>#N/A</v>
      </c>
      <c r="E1904" s="16">
        <v>39168</v>
      </c>
      <c r="F1904" s="15" t="e">
        <v>#N/A</v>
      </c>
    </row>
    <row r="1905" spans="3:6" x14ac:dyDescent="0.25">
      <c r="C1905" s="17"/>
      <c r="D1905" s="15" t="e">
        <v>#N/A</v>
      </c>
      <c r="E1905" s="16">
        <v>39169</v>
      </c>
      <c r="F1905" s="15" t="e">
        <v>#N/A</v>
      </c>
    </row>
    <row r="1906" spans="3:6" x14ac:dyDescent="0.25">
      <c r="C1906" s="17"/>
      <c r="D1906" s="15" t="e">
        <v>#N/A</v>
      </c>
      <c r="E1906" s="16">
        <v>39170</v>
      </c>
      <c r="F1906" s="15" t="e">
        <v>#N/A</v>
      </c>
    </row>
    <row r="1907" spans="3:6" x14ac:dyDescent="0.25">
      <c r="C1907" s="17"/>
      <c r="D1907" s="15" t="e">
        <v>#N/A</v>
      </c>
      <c r="E1907" s="16">
        <v>39171</v>
      </c>
      <c r="F1907" s="15" t="e">
        <v>#N/A</v>
      </c>
    </row>
    <row r="1908" spans="3:6" x14ac:dyDescent="0.25">
      <c r="C1908" s="17"/>
      <c r="D1908" s="15" t="e">
        <v>#N/A</v>
      </c>
      <c r="E1908" s="16">
        <v>39174</v>
      </c>
      <c r="F1908" s="15" t="e">
        <v>#N/A</v>
      </c>
    </row>
    <row r="1909" spans="3:6" x14ac:dyDescent="0.25">
      <c r="C1909" s="17"/>
      <c r="D1909" s="15" t="e">
        <v>#N/A</v>
      </c>
      <c r="E1909" s="16">
        <v>39175</v>
      </c>
      <c r="F1909" s="15" t="e">
        <v>#N/A</v>
      </c>
    </row>
    <row r="1910" spans="3:6" x14ac:dyDescent="0.25">
      <c r="C1910" s="17"/>
      <c r="D1910" s="15" t="e">
        <v>#N/A</v>
      </c>
      <c r="E1910" s="16">
        <v>39176</v>
      </c>
      <c r="F1910" s="15" t="e">
        <v>#N/A</v>
      </c>
    </row>
    <row r="1911" spans="3:6" x14ac:dyDescent="0.25">
      <c r="C1911" s="17"/>
      <c r="D1911" s="15" t="e">
        <v>#N/A</v>
      </c>
      <c r="E1911" s="16">
        <v>39177</v>
      </c>
      <c r="F1911" s="15" t="e">
        <v>#N/A</v>
      </c>
    </row>
    <row r="1912" spans="3:6" x14ac:dyDescent="0.25">
      <c r="C1912" s="17"/>
      <c r="D1912" s="15" t="e">
        <v>#N/A</v>
      </c>
      <c r="E1912" s="16">
        <v>39178</v>
      </c>
      <c r="F1912" s="15" t="e">
        <v>#N/A</v>
      </c>
    </row>
    <row r="1913" spans="3:6" x14ac:dyDescent="0.25">
      <c r="C1913" s="17"/>
      <c r="D1913" s="15" t="e">
        <v>#N/A</v>
      </c>
      <c r="E1913" s="16">
        <v>39181</v>
      </c>
      <c r="F1913" s="15" t="e">
        <v>#N/A</v>
      </c>
    </row>
    <row r="1914" spans="3:6" x14ac:dyDescent="0.25">
      <c r="C1914" s="17"/>
      <c r="D1914" s="15" t="e">
        <v>#N/A</v>
      </c>
      <c r="E1914" s="16">
        <v>39182</v>
      </c>
      <c r="F1914" s="15" t="e">
        <v>#N/A</v>
      </c>
    </row>
    <row r="1915" spans="3:6" x14ac:dyDescent="0.25">
      <c r="C1915" s="17"/>
      <c r="D1915" s="15" t="e">
        <v>#N/A</v>
      </c>
      <c r="E1915" s="16">
        <v>39183</v>
      </c>
      <c r="F1915" s="15" t="e">
        <v>#N/A</v>
      </c>
    </row>
    <row r="1916" spans="3:6" x14ac:dyDescent="0.25">
      <c r="C1916" s="17"/>
      <c r="D1916" s="15" t="e">
        <v>#N/A</v>
      </c>
      <c r="E1916" s="16">
        <v>39184</v>
      </c>
      <c r="F1916" s="15" t="e">
        <v>#N/A</v>
      </c>
    </row>
    <row r="1917" spans="3:6" x14ac:dyDescent="0.25">
      <c r="C1917" s="17"/>
      <c r="D1917" s="15" t="e">
        <v>#N/A</v>
      </c>
      <c r="E1917" s="16">
        <v>39185</v>
      </c>
      <c r="F1917" s="15" t="e">
        <v>#N/A</v>
      </c>
    </row>
    <row r="1918" spans="3:6" x14ac:dyDescent="0.25">
      <c r="C1918" s="17"/>
      <c r="D1918" s="15" t="e">
        <v>#N/A</v>
      </c>
      <c r="E1918" s="16">
        <v>39188</v>
      </c>
      <c r="F1918" s="15" t="e">
        <v>#N/A</v>
      </c>
    </row>
    <row r="1919" spans="3:6" x14ac:dyDescent="0.25">
      <c r="C1919" s="17"/>
      <c r="D1919" s="15" t="e">
        <v>#N/A</v>
      </c>
      <c r="E1919" s="16">
        <v>39189</v>
      </c>
      <c r="F1919" s="15" t="e">
        <v>#N/A</v>
      </c>
    </row>
    <row r="1920" spans="3:6" x14ac:dyDescent="0.25">
      <c r="C1920" s="17"/>
      <c r="D1920" s="15" t="e">
        <v>#N/A</v>
      </c>
      <c r="E1920" s="16">
        <v>39190</v>
      </c>
      <c r="F1920" s="15" t="e">
        <v>#N/A</v>
      </c>
    </row>
    <row r="1921" spans="3:6" x14ac:dyDescent="0.25">
      <c r="C1921" s="17"/>
      <c r="D1921" s="15" t="e">
        <v>#N/A</v>
      </c>
      <c r="E1921" s="16">
        <v>39191</v>
      </c>
      <c r="F1921" s="15" t="e">
        <v>#N/A</v>
      </c>
    </row>
    <row r="1922" spans="3:6" x14ac:dyDescent="0.25">
      <c r="C1922" s="17"/>
      <c r="D1922" s="15" t="e">
        <v>#N/A</v>
      </c>
      <c r="E1922" s="16">
        <v>39192</v>
      </c>
      <c r="F1922" s="15" t="e">
        <v>#N/A</v>
      </c>
    </row>
    <row r="1923" spans="3:6" x14ac:dyDescent="0.25">
      <c r="C1923" s="17"/>
      <c r="D1923" s="15" t="e">
        <v>#N/A</v>
      </c>
      <c r="E1923" s="16">
        <v>39195</v>
      </c>
      <c r="F1923" s="15" t="e">
        <v>#N/A</v>
      </c>
    </row>
    <row r="1924" spans="3:6" x14ac:dyDescent="0.25">
      <c r="C1924" s="17"/>
      <c r="D1924" s="15" t="e">
        <v>#N/A</v>
      </c>
      <c r="E1924" s="16">
        <v>39196</v>
      </c>
      <c r="F1924" s="15" t="e">
        <v>#N/A</v>
      </c>
    </row>
    <row r="1925" spans="3:6" x14ac:dyDescent="0.25">
      <c r="C1925" s="17"/>
      <c r="D1925" s="15" t="e">
        <v>#N/A</v>
      </c>
      <c r="E1925" s="16">
        <v>39197</v>
      </c>
      <c r="F1925" s="15" t="e">
        <v>#N/A</v>
      </c>
    </row>
    <row r="1926" spans="3:6" x14ac:dyDescent="0.25">
      <c r="C1926" s="17"/>
      <c r="D1926" s="15" t="e">
        <v>#N/A</v>
      </c>
      <c r="E1926" s="16">
        <v>39198</v>
      </c>
      <c r="F1926" s="15" t="e">
        <v>#N/A</v>
      </c>
    </row>
    <row r="1927" spans="3:6" x14ac:dyDescent="0.25">
      <c r="C1927" s="17"/>
      <c r="D1927" s="15" t="e">
        <v>#N/A</v>
      </c>
      <c r="E1927" s="16">
        <v>39199</v>
      </c>
      <c r="F1927" s="15" t="e">
        <v>#N/A</v>
      </c>
    </row>
    <row r="1928" spans="3:6" x14ac:dyDescent="0.25">
      <c r="C1928" s="17"/>
      <c r="D1928" s="15" t="e">
        <v>#N/A</v>
      </c>
      <c r="E1928" s="16">
        <v>39202</v>
      </c>
      <c r="F1928" s="15" t="e">
        <v>#N/A</v>
      </c>
    </row>
    <row r="1929" spans="3:6" x14ac:dyDescent="0.25">
      <c r="C1929" s="17"/>
      <c r="D1929" s="15" t="e">
        <v>#N/A</v>
      </c>
      <c r="E1929" s="16">
        <v>39203</v>
      </c>
      <c r="F1929" s="15" t="e">
        <v>#N/A</v>
      </c>
    </row>
    <row r="1930" spans="3:6" x14ac:dyDescent="0.25">
      <c r="C1930" s="17"/>
      <c r="D1930" s="15" t="e">
        <v>#N/A</v>
      </c>
      <c r="E1930" s="16">
        <v>39204</v>
      </c>
      <c r="F1930" s="15" t="e">
        <v>#N/A</v>
      </c>
    </row>
    <row r="1931" spans="3:6" x14ac:dyDescent="0.25">
      <c r="C1931" s="17"/>
      <c r="D1931" s="15" t="e">
        <v>#N/A</v>
      </c>
      <c r="E1931" s="16">
        <v>39205</v>
      </c>
      <c r="F1931" s="15" t="e">
        <v>#N/A</v>
      </c>
    </row>
    <row r="1932" spans="3:6" x14ac:dyDescent="0.25">
      <c r="C1932" s="17"/>
      <c r="D1932" s="15" t="e">
        <v>#N/A</v>
      </c>
      <c r="E1932" s="16">
        <v>39206</v>
      </c>
      <c r="F1932" s="15" t="e">
        <v>#N/A</v>
      </c>
    </row>
    <row r="1933" spans="3:6" x14ac:dyDescent="0.25">
      <c r="C1933" s="17"/>
      <c r="D1933" s="15" t="e">
        <v>#N/A</v>
      </c>
      <c r="E1933" s="16">
        <v>39209</v>
      </c>
      <c r="F1933" s="15" t="e">
        <v>#N/A</v>
      </c>
    </row>
    <row r="1934" spans="3:6" x14ac:dyDescent="0.25">
      <c r="C1934" s="17"/>
      <c r="D1934" s="15" t="e">
        <v>#N/A</v>
      </c>
      <c r="E1934" s="16">
        <v>39210</v>
      </c>
      <c r="F1934" s="15" t="e">
        <v>#N/A</v>
      </c>
    </row>
    <row r="1935" spans="3:6" x14ac:dyDescent="0.25">
      <c r="C1935" s="17"/>
      <c r="D1935" s="15" t="e">
        <v>#N/A</v>
      </c>
      <c r="E1935" s="16">
        <v>39211</v>
      </c>
      <c r="F1935" s="15" t="e">
        <v>#N/A</v>
      </c>
    </row>
    <row r="1936" spans="3:6" x14ac:dyDescent="0.25">
      <c r="C1936" s="17"/>
      <c r="D1936" s="15" t="e">
        <v>#N/A</v>
      </c>
      <c r="E1936" s="16">
        <v>39212</v>
      </c>
      <c r="F1936" s="15" t="e">
        <v>#N/A</v>
      </c>
    </row>
    <row r="1937" spans="3:6" x14ac:dyDescent="0.25">
      <c r="C1937" s="17"/>
      <c r="D1937" s="15" t="e">
        <v>#N/A</v>
      </c>
      <c r="E1937" s="16">
        <v>39213</v>
      </c>
      <c r="F1937" s="15" t="e">
        <v>#N/A</v>
      </c>
    </row>
    <row r="1938" spans="3:6" x14ac:dyDescent="0.25">
      <c r="C1938" s="17"/>
      <c r="D1938" s="15" t="e">
        <v>#N/A</v>
      </c>
      <c r="E1938" s="16">
        <v>39216</v>
      </c>
      <c r="F1938" s="15" t="e">
        <v>#N/A</v>
      </c>
    </row>
    <row r="1939" spans="3:6" x14ac:dyDescent="0.25">
      <c r="C1939" s="17"/>
      <c r="D1939" s="15" t="e">
        <v>#N/A</v>
      </c>
      <c r="E1939" s="16">
        <v>39217</v>
      </c>
      <c r="F1939" s="15" t="e">
        <v>#N/A</v>
      </c>
    </row>
    <row r="1940" spans="3:6" x14ac:dyDescent="0.25">
      <c r="C1940" s="17"/>
      <c r="D1940" s="15" t="e">
        <v>#N/A</v>
      </c>
      <c r="E1940" s="16">
        <v>39218</v>
      </c>
      <c r="F1940" s="15" t="e">
        <v>#N/A</v>
      </c>
    </row>
    <row r="1941" spans="3:6" x14ac:dyDescent="0.25">
      <c r="C1941" s="17"/>
      <c r="D1941" s="15" t="e">
        <v>#N/A</v>
      </c>
      <c r="E1941" s="16">
        <v>39219</v>
      </c>
      <c r="F1941" s="15" t="e">
        <v>#N/A</v>
      </c>
    </row>
    <row r="1942" spans="3:6" x14ac:dyDescent="0.25">
      <c r="C1942" s="17"/>
      <c r="D1942" s="15" t="e">
        <v>#N/A</v>
      </c>
      <c r="E1942" s="16">
        <v>39220</v>
      </c>
      <c r="F1942" s="15" t="e">
        <v>#N/A</v>
      </c>
    </row>
    <row r="1943" spans="3:6" x14ac:dyDescent="0.25">
      <c r="C1943" s="17"/>
      <c r="D1943" s="15" t="e">
        <v>#N/A</v>
      </c>
      <c r="E1943" s="16">
        <v>39223</v>
      </c>
      <c r="F1943" s="15" t="e">
        <v>#N/A</v>
      </c>
    </row>
    <row r="1944" spans="3:6" x14ac:dyDescent="0.25">
      <c r="C1944" s="17"/>
      <c r="D1944" s="15" t="e">
        <v>#N/A</v>
      </c>
      <c r="E1944" s="16">
        <v>39224</v>
      </c>
      <c r="F1944" s="15" t="e">
        <v>#N/A</v>
      </c>
    </row>
    <row r="1945" spans="3:6" x14ac:dyDescent="0.25">
      <c r="C1945" s="17"/>
      <c r="D1945" s="15" t="e">
        <v>#N/A</v>
      </c>
      <c r="E1945" s="16">
        <v>39225</v>
      </c>
      <c r="F1945" s="15" t="e">
        <v>#N/A</v>
      </c>
    </row>
    <row r="1946" spans="3:6" x14ac:dyDescent="0.25">
      <c r="C1946" s="17"/>
      <c r="D1946" s="15" t="e">
        <v>#N/A</v>
      </c>
      <c r="E1946" s="16">
        <v>39226</v>
      </c>
      <c r="F1946" s="15" t="e">
        <v>#N/A</v>
      </c>
    </row>
    <row r="1947" spans="3:6" x14ac:dyDescent="0.25">
      <c r="C1947" s="17"/>
      <c r="D1947" s="15" t="e">
        <v>#N/A</v>
      </c>
      <c r="E1947" s="16">
        <v>39227</v>
      </c>
      <c r="F1947" s="15" t="e">
        <v>#N/A</v>
      </c>
    </row>
    <row r="1948" spans="3:6" x14ac:dyDescent="0.25">
      <c r="C1948" s="17"/>
      <c r="D1948" s="15" t="e">
        <v>#N/A</v>
      </c>
      <c r="E1948" s="16">
        <v>39230</v>
      </c>
      <c r="F1948" s="15" t="e">
        <v>#N/A</v>
      </c>
    </row>
    <row r="1949" spans="3:6" x14ac:dyDescent="0.25">
      <c r="C1949" s="17"/>
      <c r="D1949" s="15" t="e">
        <v>#N/A</v>
      </c>
      <c r="E1949" s="16">
        <v>39231</v>
      </c>
      <c r="F1949" s="15" t="e">
        <v>#N/A</v>
      </c>
    </row>
    <row r="1950" spans="3:6" x14ac:dyDescent="0.25">
      <c r="C1950" s="17"/>
      <c r="D1950" s="15" t="e">
        <v>#N/A</v>
      </c>
      <c r="E1950" s="16">
        <v>39232</v>
      </c>
      <c r="F1950" s="15" t="e">
        <v>#N/A</v>
      </c>
    </row>
    <row r="1951" spans="3:6" x14ac:dyDescent="0.25">
      <c r="C1951" s="17"/>
      <c r="D1951" s="15" t="e">
        <v>#N/A</v>
      </c>
      <c r="E1951" s="16">
        <v>39233</v>
      </c>
      <c r="F1951" s="15" t="e">
        <v>#N/A</v>
      </c>
    </row>
    <row r="1952" spans="3:6" x14ac:dyDescent="0.25">
      <c r="C1952" s="17"/>
      <c r="D1952" s="15" t="e">
        <v>#N/A</v>
      </c>
      <c r="E1952" s="16">
        <v>39234</v>
      </c>
      <c r="F1952" s="15" t="e">
        <v>#N/A</v>
      </c>
    </row>
    <row r="1953" spans="3:6" x14ac:dyDescent="0.25">
      <c r="C1953" s="17"/>
      <c r="D1953" s="15" t="e">
        <v>#N/A</v>
      </c>
      <c r="E1953" s="16">
        <v>39237</v>
      </c>
      <c r="F1953" s="15" t="e">
        <v>#N/A</v>
      </c>
    </row>
    <row r="1954" spans="3:6" x14ac:dyDescent="0.25">
      <c r="C1954" s="17"/>
      <c r="D1954" s="15" t="e">
        <v>#N/A</v>
      </c>
      <c r="E1954" s="16">
        <v>39238</v>
      </c>
      <c r="F1954" s="15" t="e">
        <v>#N/A</v>
      </c>
    </row>
    <row r="1955" spans="3:6" x14ac:dyDescent="0.25">
      <c r="C1955" s="17"/>
      <c r="D1955" s="15" t="e">
        <v>#N/A</v>
      </c>
      <c r="E1955" s="16">
        <v>39239</v>
      </c>
      <c r="F1955" s="15" t="e">
        <v>#N/A</v>
      </c>
    </row>
    <row r="1956" spans="3:6" x14ac:dyDescent="0.25">
      <c r="C1956" s="17"/>
      <c r="D1956" s="15" t="e">
        <v>#N/A</v>
      </c>
      <c r="E1956" s="16">
        <v>39240</v>
      </c>
      <c r="F1956" s="15" t="e">
        <v>#N/A</v>
      </c>
    </row>
    <row r="1957" spans="3:6" x14ac:dyDescent="0.25">
      <c r="C1957" s="17"/>
      <c r="D1957" s="15" t="e">
        <v>#N/A</v>
      </c>
      <c r="E1957" s="16">
        <v>39241</v>
      </c>
      <c r="F1957" s="15" t="e">
        <v>#N/A</v>
      </c>
    </row>
    <row r="1958" spans="3:6" x14ac:dyDescent="0.25">
      <c r="C1958" s="17"/>
      <c r="D1958" s="15" t="e">
        <v>#N/A</v>
      </c>
      <c r="E1958" s="16">
        <v>39244</v>
      </c>
      <c r="F1958" s="15" t="e">
        <v>#N/A</v>
      </c>
    </row>
    <row r="1959" spans="3:6" x14ac:dyDescent="0.25">
      <c r="C1959" s="17"/>
      <c r="D1959" s="15" t="e">
        <v>#N/A</v>
      </c>
      <c r="E1959" s="16">
        <v>39245</v>
      </c>
      <c r="F1959" s="15" t="e">
        <v>#N/A</v>
      </c>
    </row>
    <row r="1960" spans="3:6" x14ac:dyDescent="0.25">
      <c r="C1960" s="17"/>
      <c r="D1960" s="15" t="e">
        <v>#N/A</v>
      </c>
      <c r="E1960" s="16">
        <v>39246</v>
      </c>
      <c r="F1960" s="15" t="e">
        <v>#N/A</v>
      </c>
    </row>
    <row r="1961" spans="3:6" x14ac:dyDescent="0.25">
      <c r="C1961" s="17"/>
      <c r="D1961" s="15" t="e">
        <v>#N/A</v>
      </c>
      <c r="E1961" s="16">
        <v>39247</v>
      </c>
      <c r="F1961" s="15" t="e">
        <v>#N/A</v>
      </c>
    </row>
    <row r="1962" spans="3:6" x14ac:dyDescent="0.25">
      <c r="C1962" s="17"/>
      <c r="D1962" s="15" t="e">
        <v>#N/A</v>
      </c>
      <c r="E1962" s="16">
        <v>39248</v>
      </c>
      <c r="F1962" s="15" t="e">
        <v>#N/A</v>
      </c>
    </row>
    <row r="1963" spans="3:6" x14ac:dyDescent="0.25">
      <c r="C1963" s="17"/>
      <c r="D1963" s="15" t="e">
        <v>#N/A</v>
      </c>
      <c r="E1963" s="16">
        <v>39251</v>
      </c>
      <c r="F1963" s="15" t="e">
        <v>#N/A</v>
      </c>
    </row>
    <row r="1964" spans="3:6" x14ac:dyDescent="0.25">
      <c r="C1964" s="17"/>
      <c r="D1964" s="15" t="e">
        <v>#N/A</v>
      </c>
      <c r="E1964" s="16">
        <v>39252</v>
      </c>
      <c r="F1964" s="15" t="e">
        <v>#N/A</v>
      </c>
    </row>
    <row r="1965" spans="3:6" x14ac:dyDescent="0.25">
      <c r="C1965" s="17"/>
      <c r="D1965" s="15" t="e">
        <v>#N/A</v>
      </c>
      <c r="E1965" s="16">
        <v>39253</v>
      </c>
      <c r="F1965" s="15" t="e">
        <v>#N/A</v>
      </c>
    </row>
    <row r="1966" spans="3:6" x14ac:dyDescent="0.25">
      <c r="C1966" s="17"/>
      <c r="D1966" s="15" t="e">
        <v>#N/A</v>
      </c>
      <c r="E1966" s="16">
        <v>39254</v>
      </c>
      <c r="F1966" s="15" t="e">
        <v>#N/A</v>
      </c>
    </row>
    <row r="1967" spans="3:6" x14ac:dyDescent="0.25">
      <c r="C1967" s="18" t="s">
        <v>30</v>
      </c>
      <c r="D1967" s="15" t="e">
        <v>#N/A</v>
      </c>
      <c r="E1967" s="16">
        <v>39255</v>
      </c>
      <c r="F1967" s="15" t="e">
        <v>#N/A</v>
      </c>
    </row>
    <row r="1968" spans="3:6" x14ac:dyDescent="0.25">
      <c r="C1968" s="17"/>
      <c r="D1968" s="15" t="e">
        <v>#N/A</v>
      </c>
      <c r="E1968" s="16">
        <v>39258</v>
      </c>
      <c r="F1968" s="15" t="e">
        <v>#N/A</v>
      </c>
    </row>
    <row r="1969" spans="3:6" x14ac:dyDescent="0.25">
      <c r="C1969" s="17"/>
      <c r="D1969" s="15" t="e">
        <v>#N/A</v>
      </c>
      <c r="E1969" s="16">
        <v>39259</v>
      </c>
      <c r="F1969" s="15" t="e">
        <v>#N/A</v>
      </c>
    </row>
    <row r="1970" spans="3:6" x14ac:dyDescent="0.25">
      <c r="C1970" s="17"/>
      <c r="D1970" s="15" t="e">
        <v>#N/A</v>
      </c>
      <c r="E1970" s="16">
        <v>39260</v>
      </c>
      <c r="F1970" s="15" t="e">
        <v>#N/A</v>
      </c>
    </row>
    <row r="1971" spans="3:6" x14ac:dyDescent="0.25">
      <c r="C1971" s="17"/>
      <c r="D1971" s="15" t="e">
        <v>#N/A</v>
      </c>
      <c r="E1971" s="16">
        <v>39261</v>
      </c>
      <c r="F1971" s="15" t="e">
        <v>#N/A</v>
      </c>
    </row>
    <row r="1972" spans="3:6" x14ac:dyDescent="0.25">
      <c r="C1972" s="17"/>
      <c r="D1972" s="15" t="e">
        <v>#N/A</v>
      </c>
      <c r="E1972" s="16">
        <v>39262</v>
      </c>
      <c r="F1972" s="15" t="e">
        <v>#N/A</v>
      </c>
    </row>
    <row r="1973" spans="3:6" x14ac:dyDescent="0.25">
      <c r="C1973" s="17"/>
      <c r="D1973" s="15" t="e">
        <v>#N/A</v>
      </c>
      <c r="E1973" s="16">
        <v>39265</v>
      </c>
      <c r="F1973" s="15" t="e">
        <v>#N/A</v>
      </c>
    </row>
    <row r="1974" spans="3:6" x14ac:dyDescent="0.25">
      <c r="C1974" s="17"/>
      <c r="D1974" s="15" t="e">
        <v>#N/A</v>
      </c>
      <c r="E1974" s="16">
        <v>39266</v>
      </c>
      <c r="F1974" s="15" t="e">
        <v>#N/A</v>
      </c>
    </row>
    <row r="1975" spans="3:6" x14ac:dyDescent="0.25">
      <c r="C1975" s="17"/>
      <c r="D1975" s="15" t="e">
        <v>#N/A</v>
      </c>
      <c r="E1975" s="16">
        <v>39267</v>
      </c>
      <c r="F1975" s="15" t="e">
        <v>#N/A</v>
      </c>
    </row>
    <row r="1976" spans="3:6" x14ac:dyDescent="0.25">
      <c r="C1976" s="17"/>
      <c r="D1976" s="15" t="e">
        <v>#N/A</v>
      </c>
      <c r="E1976" s="16">
        <v>39268</v>
      </c>
      <c r="F1976" s="15" t="e">
        <v>#N/A</v>
      </c>
    </row>
    <row r="1977" spans="3:6" x14ac:dyDescent="0.25">
      <c r="C1977" s="17"/>
      <c r="D1977" s="15" t="e">
        <v>#N/A</v>
      </c>
      <c r="E1977" s="16">
        <v>39269</v>
      </c>
      <c r="F1977" s="15" t="e">
        <v>#N/A</v>
      </c>
    </row>
    <row r="1978" spans="3:6" x14ac:dyDescent="0.25">
      <c r="C1978" s="17"/>
      <c r="D1978" s="15" t="e">
        <v>#N/A</v>
      </c>
      <c r="E1978" s="16">
        <v>39272</v>
      </c>
      <c r="F1978" s="15" t="e">
        <v>#N/A</v>
      </c>
    </row>
    <row r="1979" spans="3:6" x14ac:dyDescent="0.25">
      <c r="C1979" s="17"/>
      <c r="D1979" s="15" t="e">
        <v>#N/A</v>
      </c>
      <c r="E1979" s="16">
        <v>39273</v>
      </c>
      <c r="F1979" s="15" t="e">
        <v>#N/A</v>
      </c>
    </row>
    <row r="1980" spans="3:6" x14ac:dyDescent="0.25">
      <c r="C1980" s="17"/>
      <c r="D1980" s="15" t="e">
        <v>#N/A</v>
      </c>
      <c r="E1980" s="16">
        <v>39274</v>
      </c>
      <c r="F1980" s="15" t="e">
        <v>#N/A</v>
      </c>
    </row>
    <row r="1981" spans="3:6" x14ac:dyDescent="0.25">
      <c r="C1981" s="17"/>
      <c r="D1981" s="15" t="e">
        <v>#N/A</v>
      </c>
      <c r="E1981" s="16">
        <v>39275</v>
      </c>
      <c r="F1981" s="15" t="e">
        <v>#N/A</v>
      </c>
    </row>
    <row r="1982" spans="3:6" x14ac:dyDescent="0.25">
      <c r="C1982" s="17"/>
      <c r="D1982" s="15" t="e">
        <v>#N/A</v>
      </c>
      <c r="E1982" s="16">
        <v>39276</v>
      </c>
      <c r="F1982" s="15" t="e">
        <v>#N/A</v>
      </c>
    </row>
    <row r="1983" spans="3:6" x14ac:dyDescent="0.25">
      <c r="C1983" s="17"/>
      <c r="D1983" s="15" t="e">
        <v>#N/A</v>
      </c>
      <c r="E1983" s="16">
        <v>39279</v>
      </c>
      <c r="F1983" s="15" t="e">
        <v>#N/A</v>
      </c>
    </row>
    <row r="1984" spans="3:6" x14ac:dyDescent="0.25">
      <c r="C1984" s="17"/>
      <c r="D1984" s="15" t="e">
        <v>#N/A</v>
      </c>
      <c r="E1984" s="16">
        <v>39280</v>
      </c>
      <c r="F1984" s="15" t="e">
        <v>#N/A</v>
      </c>
    </row>
    <row r="1985" spans="3:6" x14ac:dyDescent="0.25">
      <c r="C1985" s="17"/>
      <c r="D1985" s="15" t="e">
        <v>#N/A</v>
      </c>
      <c r="E1985" s="16">
        <v>39281</v>
      </c>
      <c r="F1985" s="15" t="e">
        <v>#N/A</v>
      </c>
    </row>
    <row r="1986" spans="3:6" x14ac:dyDescent="0.25">
      <c r="C1986" s="17"/>
      <c r="D1986" s="15" t="e">
        <v>#N/A</v>
      </c>
      <c r="E1986" s="16">
        <v>39282</v>
      </c>
      <c r="F1986" s="15" t="e">
        <v>#N/A</v>
      </c>
    </row>
    <row r="1987" spans="3:6" x14ac:dyDescent="0.25">
      <c r="C1987" s="17"/>
      <c r="D1987" s="15" t="e">
        <v>#N/A</v>
      </c>
      <c r="E1987" s="16">
        <v>39283</v>
      </c>
      <c r="F1987" s="15" t="e">
        <v>#N/A</v>
      </c>
    </row>
    <row r="1988" spans="3:6" x14ac:dyDescent="0.25">
      <c r="C1988" s="17"/>
      <c r="D1988" s="15" t="e">
        <v>#N/A</v>
      </c>
      <c r="E1988" s="16">
        <v>39286</v>
      </c>
      <c r="F1988" s="15" t="e">
        <v>#N/A</v>
      </c>
    </row>
    <row r="1989" spans="3:6" x14ac:dyDescent="0.25">
      <c r="C1989" s="17"/>
      <c r="D1989" s="15" t="e">
        <v>#N/A</v>
      </c>
      <c r="E1989" s="16">
        <v>39287</v>
      </c>
      <c r="F1989" s="15" t="e">
        <v>#N/A</v>
      </c>
    </row>
    <row r="1990" spans="3:6" x14ac:dyDescent="0.25">
      <c r="C1990" s="17"/>
      <c r="D1990" s="15" t="e">
        <v>#N/A</v>
      </c>
      <c r="E1990" s="16">
        <v>39288</v>
      </c>
      <c r="F1990" s="15" t="e">
        <v>#N/A</v>
      </c>
    </row>
    <row r="1991" spans="3:6" x14ac:dyDescent="0.25">
      <c r="C1991" s="17"/>
      <c r="D1991" s="15" t="e">
        <v>#N/A</v>
      </c>
      <c r="E1991" s="16">
        <v>39289</v>
      </c>
      <c r="F1991" s="15" t="e">
        <v>#N/A</v>
      </c>
    </row>
    <row r="1992" spans="3:6" x14ac:dyDescent="0.25">
      <c r="C1992" s="17"/>
      <c r="D1992" s="15" t="e">
        <v>#N/A</v>
      </c>
      <c r="E1992" s="16">
        <v>39290</v>
      </c>
      <c r="F1992" s="15" t="e">
        <v>#N/A</v>
      </c>
    </row>
    <row r="1993" spans="3:6" x14ac:dyDescent="0.25">
      <c r="C1993" s="17"/>
      <c r="D1993" s="15" t="e">
        <v>#N/A</v>
      </c>
      <c r="E1993" s="16">
        <v>39293</v>
      </c>
      <c r="F1993" s="15" t="e">
        <v>#N/A</v>
      </c>
    </row>
    <row r="1994" spans="3:6" x14ac:dyDescent="0.25">
      <c r="C1994" s="17"/>
      <c r="D1994" s="15" t="e">
        <v>#N/A</v>
      </c>
      <c r="E1994" s="16">
        <v>39294</v>
      </c>
      <c r="F1994" s="15" t="e">
        <v>#N/A</v>
      </c>
    </row>
    <row r="1995" spans="3:6" x14ac:dyDescent="0.25">
      <c r="C1995" s="17"/>
      <c r="D1995" s="15" t="e">
        <v>#N/A</v>
      </c>
      <c r="E1995" s="16">
        <v>39295</v>
      </c>
      <c r="F1995" s="15" t="e">
        <v>#N/A</v>
      </c>
    </row>
    <row r="1996" spans="3:6" x14ac:dyDescent="0.25">
      <c r="C1996" s="17"/>
      <c r="D1996" s="15" t="e">
        <v>#N/A</v>
      </c>
      <c r="E1996" s="16">
        <v>39296</v>
      </c>
      <c r="F1996" s="15" t="e">
        <v>#N/A</v>
      </c>
    </row>
    <row r="1997" spans="3:6" x14ac:dyDescent="0.25">
      <c r="C1997" s="17"/>
      <c r="D1997" s="15" t="e">
        <v>#N/A</v>
      </c>
      <c r="E1997" s="16">
        <v>39297</v>
      </c>
      <c r="F1997" s="15" t="e">
        <v>#N/A</v>
      </c>
    </row>
    <row r="1998" spans="3:6" x14ac:dyDescent="0.25">
      <c r="C1998" s="17"/>
      <c r="D1998" s="15" t="e">
        <v>#N/A</v>
      </c>
      <c r="E1998" s="16">
        <v>39300</v>
      </c>
      <c r="F1998" s="15" t="e">
        <v>#N/A</v>
      </c>
    </row>
    <row r="1999" spans="3:6" x14ac:dyDescent="0.25">
      <c r="C1999" s="17"/>
      <c r="D1999" s="15" t="e">
        <v>#N/A</v>
      </c>
      <c r="E1999" s="16">
        <v>39301</v>
      </c>
      <c r="F1999" s="15" t="e">
        <v>#N/A</v>
      </c>
    </row>
    <row r="2000" spans="3:6" x14ac:dyDescent="0.25">
      <c r="C2000" s="17"/>
      <c r="D2000" s="15" t="e">
        <v>#N/A</v>
      </c>
      <c r="E2000" s="16">
        <v>39302</v>
      </c>
      <c r="F2000" s="15" t="e">
        <v>#N/A</v>
      </c>
    </row>
    <row r="2001" spans="3:6" x14ac:dyDescent="0.25">
      <c r="C2001" s="17"/>
      <c r="D2001" s="15" t="e">
        <v>#N/A</v>
      </c>
      <c r="E2001" s="16">
        <v>39303</v>
      </c>
      <c r="F2001" s="15" t="e">
        <v>#N/A</v>
      </c>
    </row>
    <row r="2002" spans="3:6" x14ac:dyDescent="0.25">
      <c r="C2002" s="17"/>
      <c r="D2002" s="15" t="e">
        <v>#N/A</v>
      </c>
      <c r="E2002" s="16">
        <v>39304</v>
      </c>
      <c r="F2002" s="15" t="e">
        <v>#N/A</v>
      </c>
    </row>
    <row r="2003" spans="3:6" x14ac:dyDescent="0.25">
      <c r="C2003" s="17"/>
      <c r="D2003" s="15" t="e">
        <v>#N/A</v>
      </c>
      <c r="E2003" s="16">
        <v>39307</v>
      </c>
      <c r="F2003" s="15" t="e">
        <v>#N/A</v>
      </c>
    </row>
    <row r="2004" spans="3:6" x14ac:dyDescent="0.25">
      <c r="C2004" s="17"/>
      <c r="D2004" s="15" t="e">
        <v>#N/A</v>
      </c>
      <c r="E2004" s="16">
        <v>39308</v>
      </c>
      <c r="F2004" s="15" t="e">
        <v>#N/A</v>
      </c>
    </row>
    <row r="2005" spans="3:6" x14ac:dyDescent="0.25">
      <c r="C2005" s="17"/>
      <c r="D2005" s="15" t="e">
        <v>#N/A</v>
      </c>
      <c r="E2005" s="16">
        <v>39309</v>
      </c>
      <c r="F2005" s="15" t="e">
        <v>#N/A</v>
      </c>
    </row>
    <row r="2006" spans="3:6" x14ac:dyDescent="0.25">
      <c r="C2006" s="17"/>
      <c r="D2006" s="15" t="e">
        <v>#N/A</v>
      </c>
      <c r="E2006" s="16">
        <v>39310</v>
      </c>
      <c r="F2006" s="15" t="e">
        <v>#N/A</v>
      </c>
    </row>
    <row r="2007" spans="3:6" x14ac:dyDescent="0.25">
      <c r="C2007" s="17"/>
      <c r="D2007" s="15" t="e">
        <v>#N/A</v>
      </c>
      <c r="E2007" s="16">
        <v>39311</v>
      </c>
      <c r="F2007" s="15" t="e">
        <v>#N/A</v>
      </c>
    </row>
    <row r="2008" spans="3:6" x14ac:dyDescent="0.25">
      <c r="C2008" s="17"/>
      <c r="D2008" s="15" t="e">
        <v>#N/A</v>
      </c>
      <c r="E2008" s="16">
        <v>39314</v>
      </c>
      <c r="F2008" s="15" t="e">
        <v>#N/A</v>
      </c>
    </row>
    <row r="2009" spans="3:6" x14ac:dyDescent="0.25">
      <c r="C2009" s="17"/>
      <c r="D2009" s="15" t="e">
        <v>#N/A</v>
      </c>
      <c r="E2009" s="16">
        <v>39315</v>
      </c>
      <c r="F2009" s="15" t="e">
        <v>#N/A</v>
      </c>
    </row>
    <row r="2010" spans="3:6" x14ac:dyDescent="0.25">
      <c r="C2010" s="17"/>
      <c r="D2010" s="15" t="e">
        <v>#N/A</v>
      </c>
      <c r="E2010" s="16">
        <v>39316</v>
      </c>
      <c r="F2010" s="15" t="e">
        <v>#N/A</v>
      </c>
    </row>
    <row r="2011" spans="3:6" x14ac:dyDescent="0.25">
      <c r="C2011" s="17"/>
      <c r="D2011" s="15" t="e">
        <v>#N/A</v>
      </c>
      <c r="E2011" s="16">
        <v>39317</v>
      </c>
      <c r="F2011" s="15" t="e">
        <v>#N/A</v>
      </c>
    </row>
    <row r="2012" spans="3:6" x14ac:dyDescent="0.25">
      <c r="C2012" s="17"/>
      <c r="D2012" s="15" t="e">
        <v>#N/A</v>
      </c>
      <c r="E2012" s="16">
        <v>39318</v>
      </c>
      <c r="F2012" s="15" t="e">
        <v>#N/A</v>
      </c>
    </row>
    <row r="2013" spans="3:6" x14ac:dyDescent="0.25">
      <c r="C2013" s="17"/>
      <c r="D2013" s="15" t="e">
        <v>#N/A</v>
      </c>
      <c r="E2013" s="16">
        <v>39321</v>
      </c>
      <c r="F2013" s="15" t="e">
        <v>#N/A</v>
      </c>
    </row>
    <row r="2014" spans="3:6" x14ac:dyDescent="0.25">
      <c r="C2014" s="17"/>
      <c r="D2014" s="15" t="e">
        <v>#N/A</v>
      </c>
      <c r="E2014" s="16">
        <v>39322</v>
      </c>
      <c r="F2014" s="15" t="e">
        <v>#N/A</v>
      </c>
    </row>
    <row r="2015" spans="3:6" x14ac:dyDescent="0.25">
      <c r="C2015" s="17"/>
      <c r="D2015" s="15" t="e">
        <v>#N/A</v>
      </c>
      <c r="E2015" s="16">
        <v>39323</v>
      </c>
      <c r="F2015" s="15" t="e">
        <v>#N/A</v>
      </c>
    </row>
    <row r="2016" spans="3:6" x14ac:dyDescent="0.25">
      <c r="C2016" s="17"/>
      <c r="D2016" s="15" t="e">
        <v>#N/A</v>
      </c>
      <c r="E2016" s="16">
        <v>39324</v>
      </c>
      <c r="F2016" s="15" t="e">
        <v>#N/A</v>
      </c>
    </row>
    <row r="2017" spans="3:6" x14ac:dyDescent="0.25">
      <c r="C2017" s="17"/>
      <c r="D2017" s="15" t="e">
        <v>#N/A</v>
      </c>
      <c r="E2017" s="16">
        <v>39325</v>
      </c>
      <c r="F2017" s="15" t="e">
        <v>#N/A</v>
      </c>
    </row>
    <row r="2018" spans="3:6" x14ac:dyDescent="0.25">
      <c r="C2018" s="17"/>
      <c r="D2018" s="15" t="e">
        <v>#N/A</v>
      </c>
      <c r="E2018" s="16">
        <v>39328</v>
      </c>
      <c r="F2018" s="15" t="e">
        <v>#N/A</v>
      </c>
    </row>
    <row r="2019" spans="3:6" x14ac:dyDescent="0.25">
      <c r="C2019" s="17"/>
      <c r="D2019" s="15" t="e">
        <v>#N/A</v>
      </c>
      <c r="E2019" s="16">
        <v>39329</v>
      </c>
      <c r="F2019" s="15" t="e">
        <v>#N/A</v>
      </c>
    </row>
    <row r="2020" spans="3:6" x14ac:dyDescent="0.25">
      <c r="C2020" s="17"/>
      <c r="D2020" s="15" t="e">
        <v>#N/A</v>
      </c>
      <c r="E2020" s="16">
        <v>39330</v>
      </c>
      <c r="F2020" s="15" t="e">
        <v>#N/A</v>
      </c>
    </row>
    <row r="2021" spans="3:6" x14ac:dyDescent="0.25">
      <c r="C2021" s="17"/>
      <c r="D2021" s="15" t="e">
        <v>#N/A</v>
      </c>
      <c r="E2021" s="16">
        <v>39331</v>
      </c>
      <c r="F2021" s="15" t="e">
        <v>#N/A</v>
      </c>
    </row>
    <row r="2022" spans="3:6" x14ac:dyDescent="0.25">
      <c r="C2022" s="17"/>
      <c r="D2022" s="15" t="e">
        <v>#N/A</v>
      </c>
      <c r="E2022" s="16">
        <v>39332</v>
      </c>
      <c r="F2022" s="15" t="e">
        <v>#N/A</v>
      </c>
    </row>
    <row r="2023" spans="3:6" x14ac:dyDescent="0.25">
      <c r="C2023" s="17"/>
      <c r="D2023" s="15" t="e">
        <v>#N/A</v>
      </c>
      <c r="E2023" s="16">
        <v>39335</v>
      </c>
      <c r="F2023" s="15" t="e">
        <v>#N/A</v>
      </c>
    </row>
    <row r="2024" spans="3:6" x14ac:dyDescent="0.25">
      <c r="C2024" s="17"/>
      <c r="D2024" s="15" t="e">
        <v>#N/A</v>
      </c>
      <c r="E2024" s="16">
        <v>39336</v>
      </c>
      <c r="F2024" s="15" t="e">
        <v>#N/A</v>
      </c>
    </row>
    <row r="2025" spans="3:6" x14ac:dyDescent="0.25">
      <c r="C2025" s="17"/>
      <c r="D2025" s="15" t="e">
        <v>#N/A</v>
      </c>
      <c r="E2025" s="16">
        <v>39337</v>
      </c>
      <c r="F2025" s="15" t="e">
        <v>#N/A</v>
      </c>
    </row>
    <row r="2026" spans="3:6" x14ac:dyDescent="0.25">
      <c r="C2026" s="17"/>
      <c r="D2026" s="15" t="e">
        <v>#N/A</v>
      </c>
      <c r="E2026" s="16">
        <v>39338</v>
      </c>
      <c r="F2026" s="15" t="e">
        <v>#N/A</v>
      </c>
    </row>
    <row r="2027" spans="3:6" x14ac:dyDescent="0.25">
      <c r="C2027" s="17"/>
      <c r="D2027" s="15" t="e">
        <v>#N/A</v>
      </c>
      <c r="E2027" s="16">
        <v>39339</v>
      </c>
      <c r="F2027" s="15" t="e">
        <v>#N/A</v>
      </c>
    </row>
    <row r="2028" spans="3:6" x14ac:dyDescent="0.25">
      <c r="C2028" s="17"/>
      <c r="D2028" s="15" t="e">
        <v>#N/A</v>
      </c>
      <c r="E2028" s="16">
        <v>39342</v>
      </c>
      <c r="F2028" s="15" t="e">
        <v>#N/A</v>
      </c>
    </row>
    <row r="2029" spans="3:6" x14ac:dyDescent="0.25">
      <c r="C2029" s="17"/>
      <c r="D2029" s="15" t="e">
        <v>#N/A</v>
      </c>
      <c r="E2029" s="16">
        <v>39343</v>
      </c>
      <c r="F2029" s="15" t="e">
        <v>#N/A</v>
      </c>
    </row>
    <row r="2030" spans="3:6" x14ac:dyDescent="0.25">
      <c r="C2030" s="17"/>
      <c r="D2030" s="15" t="e">
        <v>#N/A</v>
      </c>
      <c r="E2030" s="16">
        <v>39344</v>
      </c>
      <c r="F2030" s="15" t="e">
        <v>#N/A</v>
      </c>
    </row>
    <row r="2031" spans="3:6" x14ac:dyDescent="0.25">
      <c r="C2031" s="17"/>
      <c r="D2031" s="15" t="e">
        <v>#N/A</v>
      </c>
      <c r="E2031" s="16">
        <v>39345</v>
      </c>
      <c r="F2031" s="15" t="e">
        <v>#N/A</v>
      </c>
    </row>
    <row r="2032" spans="3:6" x14ac:dyDescent="0.25">
      <c r="C2032" s="17"/>
      <c r="D2032" s="15" t="e">
        <v>#N/A</v>
      </c>
      <c r="E2032" s="16">
        <v>39346</v>
      </c>
      <c r="F2032" s="15" t="e">
        <v>#N/A</v>
      </c>
    </row>
    <row r="2033" spans="3:6" x14ac:dyDescent="0.25">
      <c r="C2033" s="17"/>
      <c r="D2033" s="15" t="e">
        <v>#N/A</v>
      </c>
      <c r="E2033" s="16">
        <v>39349</v>
      </c>
      <c r="F2033" s="15" t="e">
        <v>#N/A</v>
      </c>
    </row>
    <row r="2034" spans="3:6" x14ac:dyDescent="0.25">
      <c r="C2034" s="17"/>
      <c r="D2034" s="15" t="e">
        <v>#N/A</v>
      </c>
      <c r="E2034" s="16">
        <v>39350</v>
      </c>
      <c r="F2034" s="15" t="e">
        <v>#N/A</v>
      </c>
    </row>
    <row r="2035" spans="3:6" x14ac:dyDescent="0.25">
      <c r="C2035" s="17"/>
      <c r="D2035" s="15" t="e">
        <v>#N/A</v>
      </c>
      <c r="E2035" s="16">
        <v>39351</v>
      </c>
      <c r="F2035" s="15" t="e">
        <v>#N/A</v>
      </c>
    </row>
    <row r="2036" spans="3:6" x14ac:dyDescent="0.25">
      <c r="C2036" s="17"/>
      <c r="D2036" s="15" t="e">
        <v>#N/A</v>
      </c>
      <c r="E2036" s="16">
        <v>39352</v>
      </c>
      <c r="F2036" s="15" t="e">
        <v>#N/A</v>
      </c>
    </row>
    <row r="2037" spans="3:6" x14ac:dyDescent="0.25">
      <c r="C2037" s="17"/>
      <c r="D2037" s="15" t="e">
        <v>#N/A</v>
      </c>
      <c r="E2037" s="16">
        <v>39353</v>
      </c>
      <c r="F2037" s="15" t="e">
        <v>#N/A</v>
      </c>
    </row>
    <row r="2038" spans="3:6" x14ac:dyDescent="0.25">
      <c r="C2038" s="17"/>
      <c r="D2038" s="15" t="e">
        <v>#N/A</v>
      </c>
      <c r="E2038" s="16">
        <v>39356</v>
      </c>
      <c r="F2038" s="15" t="e">
        <v>#N/A</v>
      </c>
    </row>
    <row r="2039" spans="3:6" x14ac:dyDescent="0.25">
      <c r="C2039" s="17"/>
      <c r="D2039" s="15" t="e">
        <v>#N/A</v>
      </c>
      <c r="E2039" s="16">
        <v>39357</v>
      </c>
      <c r="F2039" s="15" t="e">
        <v>#N/A</v>
      </c>
    </row>
    <row r="2040" spans="3:6" x14ac:dyDescent="0.25">
      <c r="C2040" s="17"/>
      <c r="D2040" s="15" t="e">
        <v>#N/A</v>
      </c>
      <c r="E2040" s="16">
        <v>39358</v>
      </c>
      <c r="F2040" s="15" t="e">
        <v>#N/A</v>
      </c>
    </row>
    <row r="2041" spans="3:6" x14ac:dyDescent="0.25">
      <c r="C2041" s="17"/>
      <c r="D2041" s="15" t="e">
        <v>#N/A</v>
      </c>
      <c r="E2041" s="16">
        <v>39359</v>
      </c>
      <c r="F2041" s="15" t="e">
        <v>#N/A</v>
      </c>
    </row>
    <row r="2042" spans="3:6" x14ac:dyDescent="0.25">
      <c r="C2042" s="17"/>
      <c r="D2042" s="15" t="e">
        <v>#N/A</v>
      </c>
      <c r="E2042" s="16">
        <v>39360</v>
      </c>
      <c r="F2042" s="15" t="e">
        <v>#N/A</v>
      </c>
    </row>
    <row r="2043" spans="3:6" x14ac:dyDescent="0.25">
      <c r="C2043" s="17"/>
      <c r="D2043" s="15" t="e">
        <v>#N/A</v>
      </c>
      <c r="E2043" s="16">
        <v>39363</v>
      </c>
      <c r="F2043" s="15" t="e">
        <v>#N/A</v>
      </c>
    </row>
    <row r="2044" spans="3:6" x14ac:dyDescent="0.25">
      <c r="C2044" s="17"/>
      <c r="D2044" s="15" t="e">
        <v>#N/A</v>
      </c>
      <c r="E2044" s="16">
        <v>39364</v>
      </c>
      <c r="F2044" s="15" t="e">
        <v>#N/A</v>
      </c>
    </row>
    <row r="2045" spans="3:6" x14ac:dyDescent="0.25">
      <c r="C2045" s="17"/>
      <c r="D2045" s="15" t="e">
        <v>#N/A</v>
      </c>
      <c r="E2045" s="16">
        <v>39365</v>
      </c>
      <c r="F2045" s="15" t="e">
        <v>#N/A</v>
      </c>
    </row>
    <row r="2046" spans="3:6" x14ac:dyDescent="0.25">
      <c r="C2046" s="17"/>
      <c r="D2046" s="15" t="e">
        <v>#N/A</v>
      </c>
      <c r="E2046" s="16">
        <v>39366</v>
      </c>
      <c r="F2046" s="15" t="e">
        <v>#N/A</v>
      </c>
    </row>
    <row r="2047" spans="3:6" x14ac:dyDescent="0.25">
      <c r="C2047" s="17"/>
      <c r="D2047" s="15" t="e">
        <v>#N/A</v>
      </c>
      <c r="E2047" s="16">
        <v>39367</v>
      </c>
      <c r="F2047" s="15" t="e">
        <v>#N/A</v>
      </c>
    </row>
    <row r="2048" spans="3:6" x14ac:dyDescent="0.25">
      <c r="C2048" s="17"/>
      <c r="D2048" s="15" t="e">
        <v>#N/A</v>
      </c>
      <c r="E2048" s="16">
        <v>39370</v>
      </c>
      <c r="F2048" s="15" t="e">
        <v>#N/A</v>
      </c>
    </row>
    <row r="2049" spans="3:6" x14ac:dyDescent="0.25">
      <c r="C2049" s="17"/>
      <c r="D2049" s="15" t="e">
        <v>#N/A</v>
      </c>
      <c r="E2049" s="16">
        <v>39371</v>
      </c>
      <c r="F2049" s="15" t="e">
        <v>#N/A</v>
      </c>
    </row>
    <row r="2050" spans="3:6" x14ac:dyDescent="0.25">
      <c r="C2050" s="17"/>
      <c r="D2050" s="15" t="e">
        <v>#N/A</v>
      </c>
      <c r="E2050" s="16">
        <v>39372</v>
      </c>
      <c r="F2050" s="15" t="e">
        <v>#N/A</v>
      </c>
    </row>
    <row r="2051" spans="3:6" x14ac:dyDescent="0.25">
      <c r="C2051" s="17"/>
      <c r="D2051" s="15" t="e">
        <v>#N/A</v>
      </c>
      <c r="E2051" s="16">
        <v>39373</v>
      </c>
      <c r="F2051" s="15" t="e">
        <v>#N/A</v>
      </c>
    </row>
    <row r="2052" spans="3:6" x14ac:dyDescent="0.25">
      <c r="C2052" s="17"/>
      <c r="D2052" s="15" t="e">
        <v>#N/A</v>
      </c>
      <c r="E2052" s="16">
        <v>39374</v>
      </c>
      <c r="F2052" s="15" t="e">
        <v>#N/A</v>
      </c>
    </row>
    <row r="2053" spans="3:6" x14ac:dyDescent="0.25">
      <c r="C2053" s="17"/>
      <c r="D2053" s="15" t="e">
        <v>#N/A</v>
      </c>
      <c r="E2053" s="16">
        <v>39377</v>
      </c>
      <c r="F2053" s="15" t="e">
        <v>#N/A</v>
      </c>
    </row>
    <row r="2054" spans="3:6" x14ac:dyDescent="0.25">
      <c r="C2054" s="17"/>
      <c r="D2054" s="15" t="e">
        <v>#N/A</v>
      </c>
      <c r="E2054" s="16">
        <v>39378</v>
      </c>
      <c r="F2054" s="15" t="e">
        <v>#N/A</v>
      </c>
    </row>
    <row r="2055" spans="3:6" x14ac:dyDescent="0.25">
      <c r="C2055" s="17"/>
      <c r="D2055" s="15" t="e">
        <v>#N/A</v>
      </c>
      <c r="E2055" s="16">
        <v>39379</v>
      </c>
      <c r="F2055" s="15" t="e">
        <v>#N/A</v>
      </c>
    </row>
    <row r="2056" spans="3:6" x14ac:dyDescent="0.25">
      <c r="C2056" s="17"/>
      <c r="D2056" s="15" t="e">
        <v>#N/A</v>
      </c>
      <c r="E2056" s="16">
        <v>39380</v>
      </c>
      <c r="F2056" s="15" t="e">
        <v>#N/A</v>
      </c>
    </row>
    <row r="2057" spans="3:6" x14ac:dyDescent="0.25">
      <c r="C2057" s="17"/>
      <c r="D2057" s="15" t="e">
        <v>#N/A</v>
      </c>
      <c r="E2057" s="16">
        <v>39381</v>
      </c>
      <c r="F2057" s="15" t="e">
        <v>#N/A</v>
      </c>
    </row>
    <row r="2058" spans="3:6" x14ac:dyDescent="0.25">
      <c r="C2058" s="17"/>
      <c r="D2058" s="15" t="e">
        <v>#N/A</v>
      </c>
      <c r="E2058" s="16">
        <v>39384</v>
      </c>
      <c r="F2058" s="15" t="e">
        <v>#N/A</v>
      </c>
    </row>
    <row r="2059" spans="3:6" x14ac:dyDescent="0.25">
      <c r="C2059" s="17"/>
      <c r="D2059" s="15" t="e">
        <v>#N/A</v>
      </c>
      <c r="E2059" s="16">
        <v>39385</v>
      </c>
      <c r="F2059" s="15" t="e">
        <v>#N/A</v>
      </c>
    </row>
    <row r="2060" spans="3:6" x14ac:dyDescent="0.25">
      <c r="C2060" s="17"/>
      <c r="D2060" s="15" t="e">
        <v>#N/A</v>
      </c>
      <c r="E2060" s="16">
        <v>39386</v>
      </c>
      <c r="F2060" s="15" t="e">
        <v>#N/A</v>
      </c>
    </row>
    <row r="2061" spans="3:6" x14ac:dyDescent="0.25">
      <c r="C2061" s="17"/>
      <c r="D2061" s="15" t="e">
        <v>#N/A</v>
      </c>
      <c r="E2061" s="16">
        <v>39387</v>
      </c>
      <c r="F2061" s="15" t="e">
        <v>#N/A</v>
      </c>
    </row>
    <row r="2062" spans="3:6" x14ac:dyDescent="0.25">
      <c r="C2062" s="17"/>
      <c r="D2062" s="15" t="e">
        <v>#N/A</v>
      </c>
      <c r="E2062" s="16">
        <v>39388</v>
      </c>
      <c r="F2062" s="15" t="e">
        <v>#N/A</v>
      </c>
    </row>
    <row r="2063" spans="3:6" x14ac:dyDescent="0.25">
      <c r="C2063" s="17"/>
      <c r="D2063" s="15" t="e">
        <v>#N/A</v>
      </c>
      <c r="E2063" s="16">
        <v>39391</v>
      </c>
      <c r="F2063" s="15" t="e">
        <v>#N/A</v>
      </c>
    </row>
    <row r="2064" spans="3:6" x14ac:dyDescent="0.25">
      <c r="C2064" s="17"/>
      <c r="D2064" s="15" t="e">
        <v>#N/A</v>
      </c>
      <c r="E2064" s="16">
        <v>39392</v>
      </c>
      <c r="F2064" s="15" t="e">
        <v>#N/A</v>
      </c>
    </row>
    <row r="2065" spans="3:6" x14ac:dyDescent="0.25">
      <c r="C2065" s="17"/>
      <c r="D2065" s="15" t="e">
        <v>#N/A</v>
      </c>
      <c r="E2065" s="16">
        <v>39393</v>
      </c>
      <c r="F2065" s="15" t="e">
        <v>#N/A</v>
      </c>
    </row>
    <row r="2066" spans="3:6" x14ac:dyDescent="0.25">
      <c r="C2066" s="17"/>
      <c r="D2066" s="15" t="e">
        <v>#N/A</v>
      </c>
      <c r="E2066" s="16">
        <v>39394</v>
      </c>
      <c r="F2066" s="15" t="e">
        <v>#N/A</v>
      </c>
    </row>
    <row r="2067" spans="3:6" x14ac:dyDescent="0.25">
      <c r="C2067" s="17"/>
      <c r="D2067" s="15" t="e">
        <v>#N/A</v>
      </c>
      <c r="E2067" s="16">
        <v>39395</v>
      </c>
      <c r="F2067" s="15" t="e">
        <v>#N/A</v>
      </c>
    </row>
    <row r="2068" spans="3:6" x14ac:dyDescent="0.25">
      <c r="C2068" s="17"/>
      <c r="D2068" s="15" t="e">
        <v>#N/A</v>
      </c>
      <c r="E2068" s="16">
        <v>39398</v>
      </c>
      <c r="F2068" s="15" t="e">
        <v>#N/A</v>
      </c>
    </row>
    <row r="2069" spans="3:6" x14ac:dyDescent="0.25">
      <c r="C2069" s="17"/>
      <c r="D2069" s="15" t="e">
        <v>#N/A</v>
      </c>
      <c r="E2069" s="16">
        <v>39399</v>
      </c>
      <c r="F2069" s="15" t="e">
        <v>#N/A</v>
      </c>
    </row>
    <row r="2070" spans="3:6" x14ac:dyDescent="0.25">
      <c r="C2070" s="17"/>
      <c r="D2070" s="15" t="e">
        <v>#N/A</v>
      </c>
      <c r="E2070" s="16">
        <v>39400</v>
      </c>
      <c r="F2070" s="15" t="e">
        <v>#N/A</v>
      </c>
    </row>
    <row r="2071" spans="3:6" x14ac:dyDescent="0.25">
      <c r="C2071" s="17"/>
      <c r="D2071" s="15" t="e">
        <v>#N/A</v>
      </c>
      <c r="E2071" s="16">
        <v>39401</v>
      </c>
      <c r="F2071" s="15" t="e">
        <v>#N/A</v>
      </c>
    </row>
    <row r="2072" spans="3:6" x14ac:dyDescent="0.25">
      <c r="C2072" s="17"/>
      <c r="D2072" s="15" t="e">
        <v>#N/A</v>
      </c>
      <c r="E2072" s="16">
        <v>39402</v>
      </c>
      <c r="F2072" s="15" t="e">
        <v>#N/A</v>
      </c>
    </row>
    <row r="2073" spans="3:6" x14ac:dyDescent="0.25">
      <c r="C2073" s="17"/>
      <c r="D2073" s="15" t="e">
        <v>#N/A</v>
      </c>
      <c r="E2073" s="16">
        <v>39405</v>
      </c>
      <c r="F2073" s="15">
        <v>0.60250000000000004</v>
      </c>
    </row>
    <row r="2074" spans="3:6" x14ac:dyDescent="0.25">
      <c r="C2074" s="17"/>
      <c r="D2074" s="15" t="e">
        <v>#N/A</v>
      </c>
      <c r="E2074" s="16">
        <v>39406</v>
      </c>
      <c r="F2074" s="15">
        <v>0.60150000000000003</v>
      </c>
    </row>
    <row r="2075" spans="3:6" x14ac:dyDescent="0.25">
      <c r="C2075" s="17"/>
      <c r="D2075" s="15" t="e">
        <v>#N/A</v>
      </c>
      <c r="E2075" s="16">
        <v>39407</v>
      </c>
      <c r="F2075" s="15">
        <v>0.58599999999999997</v>
      </c>
    </row>
    <row r="2076" spans="3:6" x14ac:dyDescent="0.25">
      <c r="C2076" s="17"/>
      <c r="D2076" s="15" t="e">
        <v>#N/A</v>
      </c>
      <c r="E2076" s="16">
        <v>39408</v>
      </c>
      <c r="F2076" s="15">
        <v>0.58660000000000001</v>
      </c>
    </row>
    <row r="2077" spans="3:6" x14ac:dyDescent="0.25">
      <c r="C2077" s="17"/>
      <c r="D2077" s="15" t="e">
        <v>#N/A</v>
      </c>
      <c r="E2077" s="16">
        <v>39409</v>
      </c>
      <c r="F2077" s="15">
        <v>0.59150000000000003</v>
      </c>
    </row>
    <row r="2078" spans="3:6" x14ac:dyDescent="0.25">
      <c r="C2078" s="17"/>
      <c r="D2078" s="15" t="e">
        <v>#N/A</v>
      </c>
      <c r="E2078" s="16">
        <v>39412</v>
      </c>
      <c r="F2078" s="15">
        <v>0.58489999999999998</v>
      </c>
    </row>
    <row r="2079" spans="3:6" x14ac:dyDescent="0.25">
      <c r="C2079" s="17"/>
      <c r="D2079" s="15" t="e">
        <v>#N/A</v>
      </c>
      <c r="E2079" s="16">
        <v>39413</v>
      </c>
      <c r="F2079" s="15">
        <v>0.59109999999999996</v>
      </c>
    </row>
    <row r="2080" spans="3:6" x14ac:dyDescent="0.25">
      <c r="C2080" s="17"/>
      <c r="D2080" s="15" t="e">
        <v>#N/A</v>
      </c>
      <c r="E2080" s="16">
        <v>39414</v>
      </c>
      <c r="F2080" s="15">
        <v>0.59930000000000005</v>
      </c>
    </row>
    <row r="2081" spans="3:6" x14ac:dyDescent="0.25">
      <c r="C2081" s="17"/>
      <c r="D2081" s="15" t="e">
        <v>#N/A</v>
      </c>
      <c r="E2081" s="16">
        <v>39415</v>
      </c>
      <c r="F2081" s="15">
        <v>0.59760000000000002</v>
      </c>
    </row>
    <row r="2082" spans="3:6" x14ac:dyDescent="0.25">
      <c r="C2082" s="17"/>
      <c r="D2082" s="15" t="e">
        <v>#N/A</v>
      </c>
      <c r="E2082" s="16">
        <v>39416</v>
      </c>
      <c r="F2082" s="15">
        <v>0.60409999999999997</v>
      </c>
    </row>
    <row r="2083" spans="3:6" x14ac:dyDescent="0.25">
      <c r="C2083" s="17"/>
      <c r="D2083" s="15" t="e">
        <v>#N/A</v>
      </c>
      <c r="E2083" s="16">
        <v>39419</v>
      </c>
      <c r="F2083" s="15">
        <v>0.60019999999999996</v>
      </c>
    </row>
    <row r="2084" spans="3:6" x14ac:dyDescent="0.25">
      <c r="C2084" s="17"/>
      <c r="D2084" s="15" t="e">
        <v>#N/A</v>
      </c>
      <c r="E2084" s="16">
        <v>39420</v>
      </c>
      <c r="F2084" s="15">
        <v>0.5917</v>
      </c>
    </row>
    <row r="2085" spans="3:6" x14ac:dyDescent="0.25">
      <c r="C2085" s="17"/>
      <c r="D2085" s="15" t="e">
        <v>#N/A</v>
      </c>
      <c r="E2085" s="16">
        <v>39421</v>
      </c>
      <c r="F2085" s="15">
        <v>0.59530000000000005</v>
      </c>
    </row>
    <row r="2086" spans="3:6" x14ac:dyDescent="0.25">
      <c r="C2086" s="17"/>
      <c r="D2086" s="15" t="e">
        <v>#N/A</v>
      </c>
      <c r="E2086" s="16">
        <v>39422</v>
      </c>
      <c r="F2086" s="15">
        <v>0.60029999999999994</v>
      </c>
    </row>
    <row r="2087" spans="3:6" x14ac:dyDescent="0.25">
      <c r="C2087" s="17"/>
      <c r="D2087" s="15" t="e">
        <v>#N/A</v>
      </c>
      <c r="E2087" s="16">
        <v>39423</v>
      </c>
      <c r="F2087" s="15">
        <v>0.59719999999999995</v>
      </c>
    </row>
    <row r="2088" spans="3:6" x14ac:dyDescent="0.25">
      <c r="C2088" s="17"/>
      <c r="D2088" s="15" t="e">
        <v>#N/A</v>
      </c>
      <c r="E2088" s="16">
        <v>39426</v>
      </c>
      <c r="F2088" s="15">
        <v>0.60140000000000005</v>
      </c>
    </row>
    <row r="2089" spans="3:6" x14ac:dyDescent="0.25">
      <c r="C2089" s="17"/>
      <c r="D2089" s="15" t="e">
        <v>#N/A</v>
      </c>
      <c r="E2089" s="16">
        <v>39427</v>
      </c>
      <c r="F2089" s="15">
        <v>0.59570000000000001</v>
      </c>
    </row>
    <row r="2090" spans="3:6" x14ac:dyDescent="0.25">
      <c r="C2090" s="17"/>
      <c r="D2090" s="15" t="e">
        <v>#N/A</v>
      </c>
      <c r="E2090" s="16">
        <v>39428</v>
      </c>
      <c r="F2090" s="15">
        <v>0.60019999999999996</v>
      </c>
    </row>
    <row r="2091" spans="3:6" x14ac:dyDescent="0.25">
      <c r="C2091" s="17"/>
      <c r="D2091" s="15" t="e">
        <v>#N/A</v>
      </c>
      <c r="E2091" s="16">
        <v>39429</v>
      </c>
      <c r="F2091" s="15">
        <v>0.59819999999999995</v>
      </c>
    </row>
    <row r="2092" spans="3:6" x14ac:dyDescent="0.25">
      <c r="C2092" s="17"/>
      <c r="D2092" s="15" t="e">
        <v>#N/A</v>
      </c>
      <c r="E2092" s="16">
        <v>39430</v>
      </c>
      <c r="F2092" s="15">
        <v>0.59640000000000004</v>
      </c>
    </row>
    <row r="2093" spans="3:6" x14ac:dyDescent="0.25">
      <c r="C2093" s="17"/>
      <c r="D2093" s="15" t="e">
        <v>#N/A</v>
      </c>
      <c r="E2093" s="16">
        <v>39433</v>
      </c>
      <c r="F2093" s="15">
        <v>0.59509999999999996</v>
      </c>
    </row>
    <row r="2094" spans="3:6" x14ac:dyDescent="0.25">
      <c r="C2094" s="17"/>
      <c r="D2094" s="15" t="e">
        <v>#N/A</v>
      </c>
      <c r="E2094" s="16">
        <v>39434</v>
      </c>
      <c r="F2094" s="15">
        <v>0.59670000000000001</v>
      </c>
    </row>
    <row r="2095" spans="3:6" x14ac:dyDescent="0.25">
      <c r="C2095" s="17"/>
      <c r="D2095" s="15" t="e">
        <v>#N/A</v>
      </c>
      <c r="E2095" s="16">
        <v>39435</v>
      </c>
      <c r="F2095" s="15">
        <v>0.59699999999999998</v>
      </c>
    </row>
    <row r="2096" spans="3:6" x14ac:dyDescent="0.25">
      <c r="C2096" s="17"/>
      <c r="D2096" s="15" t="e">
        <v>#N/A</v>
      </c>
      <c r="E2096" s="16">
        <v>39436</v>
      </c>
      <c r="F2096" s="15">
        <v>0.59919999999999995</v>
      </c>
    </row>
    <row r="2097" spans="3:6" x14ac:dyDescent="0.25">
      <c r="C2097" s="17"/>
      <c r="D2097" s="15" t="e">
        <v>#N/A</v>
      </c>
      <c r="E2097" s="16">
        <v>39437</v>
      </c>
      <c r="F2097" s="15">
        <v>0.6038</v>
      </c>
    </row>
    <row r="2098" spans="3:6" x14ac:dyDescent="0.25">
      <c r="C2098" s="17"/>
      <c r="D2098" s="15" t="e">
        <v>#N/A</v>
      </c>
      <c r="E2098" s="16">
        <v>39440</v>
      </c>
      <c r="F2098" s="15">
        <v>0.60509999999999997</v>
      </c>
    </row>
    <row r="2099" spans="3:6" x14ac:dyDescent="0.25">
      <c r="C2099" s="17"/>
      <c r="D2099" s="15" t="e">
        <v>#N/A</v>
      </c>
      <c r="E2099" s="16">
        <v>39441</v>
      </c>
      <c r="F2099" s="15">
        <v>0.60509999999999997</v>
      </c>
    </row>
    <row r="2100" spans="3:6" x14ac:dyDescent="0.25">
      <c r="C2100" s="17"/>
      <c r="D2100" s="15" t="e">
        <v>#N/A</v>
      </c>
      <c r="E2100" s="16">
        <v>39442</v>
      </c>
      <c r="F2100" s="15">
        <v>0.60309999999999997</v>
      </c>
    </row>
    <row r="2101" spans="3:6" x14ac:dyDescent="0.25">
      <c r="C2101" s="17"/>
      <c r="D2101" s="15" t="e">
        <v>#N/A</v>
      </c>
      <c r="E2101" s="16">
        <v>39443</v>
      </c>
      <c r="F2101" s="15">
        <v>0.60019999999999996</v>
      </c>
    </row>
    <row r="2102" spans="3:6" x14ac:dyDescent="0.25">
      <c r="C2102" s="17"/>
      <c r="D2102" s="15" t="e">
        <v>#N/A</v>
      </c>
      <c r="E2102" s="16">
        <v>39444</v>
      </c>
      <c r="F2102" s="15">
        <v>0.59540000000000004</v>
      </c>
    </row>
    <row r="2103" spans="3:6" x14ac:dyDescent="0.25">
      <c r="C2103" s="17"/>
      <c r="D2103" s="15" t="e">
        <v>#N/A</v>
      </c>
      <c r="E2103" s="16">
        <v>39447</v>
      </c>
      <c r="F2103" s="15">
        <v>0.59960000000000002</v>
      </c>
    </row>
    <row r="2104" spans="3:6" x14ac:dyDescent="0.25">
      <c r="C2104" s="17"/>
      <c r="D2104" s="15" t="e">
        <v>#N/A</v>
      </c>
      <c r="E2104" s="16">
        <v>39448</v>
      </c>
      <c r="F2104" s="15">
        <v>0.60019999999999996</v>
      </c>
    </row>
    <row r="2105" spans="3:6" x14ac:dyDescent="0.25">
      <c r="C2105" s="17"/>
      <c r="D2105" s="15" t="e">
        <v>#N/A</v>
      </c>
      <c r="E2105" s="16">
        <v>39449</v>
      </c>
      <c r="F2105" s="15">
        <v>0.60029999999999994</v>
      </c>
    </row>
    <row r="2106" spans="3:6" x14ac:dyDescent="0.25">
      <c r="C2106" s="17"/>
      <c r="D2106" s="15" t="e">
        <v>#N/A</v>
      </c>
      <c r="E2106" s="16">
        <v>39450</v>
      </c>
      <c r="F2106" s="15">
        <v>0.59660000000000002</v>
      </c>
    </row>
    <row r="2107" spans="3:6" x14ac:dyDescent="0.25">
      <c r="C2107" s="17"/>
      <c r="D2107" s="15" t="e">
        <v>#N/A</v>
      </c>
      <c r="E2107" s="16">
        <v>39451</v>
      </c>
      <c r="F2107" s="15">
        <v>0.59260000000000002</v>
      </c>
    </row>
    <row r="2108" spans="3:6" x14ac:dyDescent="0.25">
      <c r="C2108" s="17"/>
      <c r="D2108" s="15" t="e">
        <v>#N/A</v>
      </c>
      <c r="E2108" s="16">
        <v>39454</v>
      </c>
      <c r="F2108" s="15">
        <v>0.59379999999999999</v>
      </c>
    </row>
    <row r="2109" spans="3:6" x14ac:dyDescent="0.25">
      <c r="C2109" s="17"/>
      <c r="D2109" s="15" t="e">
        <v>#N/A</v>
      </c>
      <c r="E2109" s="16">
        <v>39455</v>
      </c>
      <c r="F2109" s="15">
        <v>0.59719999999999995</v>
      </c>
    </row>
    <row r="2110" spans="3:6" x14ac:dyDescent="0.25">
      <c r="C2110" s="17"/>
      <c r="D2110" s="15" t="e">
        <v>#N/A</v>
      </c>
      <c r="E2110" s="16">
        <v>39456</v>
      </c>
      <c r="F2110" s="15">
        <v>0.60229999999999995</v>
      </c>
    </row>
    <row r="2111" spans="3:6" x14ac:dyDescent="0.25">
      <c r="C2111" s="17"/>
      <c r="D2111" s="15" t="e">
        <v>#N/A</v>
      </c>
      <c r="E2111" s="16">
        <v>39457</v>
      </c>
      <c r="F2111" s="15">
        <v>0.60470000000000002</v>
      </c>
    </row>
    <row r="2112" spans="3:6" x14ac:dyDescent="0.25">
      <c r="C2112" s="17"/>
      <c r="D2112" s="15" t="e">
        <v>#N/A</v>
      </c>
      <c r="E2112" s="16">
        <v>39458</v>
      </c>
      <c r="F2112" s="15">
        <v>0.60250000000000004</v>
      </c>
    </row>
    <row r="2113" spans="3:6" x14ac:dyDescent="0.25">
      <c r="C2113" s="17"/>
      <c r="D2113" s="15" t="e">
        <v>#N/A</v>
      </c>
      <c r="E2113" s="16">
        <v>39461</v>
      </c>
      <c r="F2113" s="15">
        <v>0.6048</v>
      </c>
    </row>
    <row r="2114" spans="3:6" x14ac:dyDescent="0.25">
      <c r="C2114" s="17"/>
      <c r="D2114" s="15" t="e">
        <v>#N/A</v>
      </c>
      <c r="E2114" s="16">
        <v>39462</v>
      </c>
      <c r="F2114" s="15">
        <v>0.59489999999999998</v>
      </c>
    </row>
    <row r="2115" spans="3:6" x14ac:dyDescent="0.25">
      <c r="C2115" s="17"/>
      <c r="D2115" s="15" t="e">
        <v>#N/A</v>
      </c>
      <c r="E2115" s="16">
        <v>39463</v>
      </c>
      <c r="F2115" s="15">
        <v>0.60029999999999994</v>
      </c>
    </row>
    <row r="2116" spans="3:6" x14ac:dyDescent="0.25">
      <c r="C2116" s="17"/>
      <c r="D2116" s="15" t="e">
        <v>#N/A</v>
      </c>
      <c r="E2116" s="16">
        <v>39464</v>
      </c>
      <c r="F2116" s="15">
        <v>0.59860000000000002</v>
      </c>
    </row>
    <row r="2117" spans="3:6" x14ac:dyDescent="0.25">
      <c r="C2117" s="17"/>
      <c r="D2117" s="15" t="e">
        <v>#N/A</v>
      </c>
      <c r="E2117" s="16">
        <v>39465</v>
      </c>
      <c r="F2117" s="15">
        <v>0.60170000000000001</v>
      </c>
    </row>
    <row r="2118" spans="3:6" x14ac:dyDescent="0.25">
      <c r="C2118" s="17"/>
      <c r="D2118" s="15" t="e">
        <v>#N/A</v>
      </c>
      <c r="E2118" s="16">
        <v>39468</v>
      </c>
      <c r="F2118" s="15">
        <v>0.59599999999999997</v>
      </c>
    </row>
    <row r="2119" spans="3:6" x14ac:dyDescent="0.25">
      <c r="C2119" s="17"/>
      <c r="D2119" s="15" t="e">
        <v>#N/A</v>
      </c>
      <c r="E2119" s="16">
        <v>39469</v>
      </c>
      <c r="F2119" s="15">
        <v>0.59340000000000004</v>
      </c>
    </row>
    <row r="2120" spans="3:6" x14ac:dyDescent="0.25">
      <c r="C2120" s="17"/>
      <c r="D2120" s="15" t="e">
        <v>#N/A</v>
      </c>
      <c r="E2120" s="16">
        <v>39470</v>
      </c>
      <c r="F2120" s="15">
        <v>0.59670000000000001</v>
      </c>
    </row>
    <row r="2121" spans="3:6" x14ac:dyDescent="0.25">
      <c r="C2121" s="17"/>
      <c r="D2121" s="15" t="e">
        <v>#N/A</v>
      </c>
      <c r="E2121" s="16">
        <v>39471</v>
      </c>
      <c r="F2121" s="15">
        <v>0.59760000000000002</v>
      </c>
    </row>
    <row r="2122" spans="3:6" x14ac:dyDescent="0.25">
      <c r="C2122" s="17"/>
      <c r="D2122" s="15" t="e">
        <v>#N/A</v>
      </c>
      <c r="E2122" s="16">
        <v>39472</v>
      </c>
      <c r="F2122" s="15">
        <v>0.59870000000000001</v>
      </c>
    </row>
    <row r="2123" spans="3:6" x14ac:dyDescent="0.25">
      <c r="C2123" s="17"/>
      <c r="D2123" s="15" t="e">
        <v>#N/A</v>
      </c>
      <c r="E2123" s="16">
        <v>39475</v>
      </c>
      <c r="F2123" s="15">
        <v>0.60099999999999998</v>
      </c>
    </row>
    <row r="2124" spans="3:6" x14ac:dyDescent="0.25">
      <c r="C2124" s="17"/>
      <c r="D2124" s="15" t="e">
        <v>#N/A</v>
      </c>
      <c r="E2124" s="16">
        <v>39476</v>
      </c>
      <c r="F2124" s="15">
        <v>0.60160000000000002</v>
      </c>
    </row>
    <row r="2125" spans="3:6" x14ac:dyDescent="0.25">
      <c r="C2125" s="17"/>
      <c r="D2125" s="15" t="e">
        <v>#N/A</v>
      </c>
      <c r="E2125" s="16">
        <v>39477</v>
      </c>
      <c r="F2125" s="15">
        <v>0.60150000000000003</v>
      </c>
    </row>
    <row r="2126" spans="3:6" x14ac:dyDescent="0.25">
      <c r="C2126" s="17"/>
      <c r="D2126" s="15" t="e">
        <v>#N/A</v>
      </c>
      <c r="E2126" s="16">
        <v>39478</v>
      </c>
      <c r="F2126" s="15">
        <v>0.60250000000000004</v>
      </c>
    </row>
    <row r="2127" spans="3:6" x14ac:dyDescent="0.25">
      <c r="C2127" s="17"/>
      <c r="D2127" s="15" t="e">
        <v>#N/A</v>
      </c>
      <c r="E2127" s="16">
        <v>39479</v>
      </c>
      <c r="F2127" s="15">
        <v>0.61029999999999995</v>
      </c>
    </row>
    <row r="2128" spans="3:6" x14ac:dyDescent="0.25">
      <c r="C2128" s="17"/>
      <c r="D2128" s="15" t="e">
        <v>#N/A</v>
      </c>
      <c r="E2128" s="16">
        <v>39482</v>
      </c>
      <c r="F2128" s="15">
        <v>0.61199999999999999</v>
      </c>
    </row>
    <row r="2129" spans="3:6" x14ac:dyDescent="0.25">
      <c r="C2129" s="17"/>
      <c r="D2129" s="15" t="e">
        <v>#N/A</v>
      </c>
      <c r="E2129" s="16">
        <v>39483</v>
      </c>
      <c r="F2129" s="15">
        <v>0.61240000000000006</v>
      </c>
    </row>
    <row r="2130" spans="3:6" x14ac:dyDescent="0.25">
      <c r="C2130" s="17"/>
      <c r="D2130" s="15" t="e">
        <v>#N/A</v>
      </c>
      <c r="E2130" s="16">
        <v>39484</v>
      </c>
      <c r="F2130" s="15">
        <v>0.61229999999999996</v>
      </c>
    </row>
    <row r="2131" spans="3:6" x14ac:dyDescent="0.25">
      <c r="C2131" s="17"/>
      <c r="D2131" s="15" t="e">
        <v>#N/A</v>
      </c>
      <c r="E2131" s="16">
        <v>39485</v>
      </c>
      <c r="F2131" s="15">
        <v>0.61770000000000003</v>
      </c>
    </row>
    <row r="2132" spans="3:6" x14ac:dyDescent="0.25">
      <c r="C2132" s="17"/>
      <c r="D2132" s="15" t="e">
        <v>#N/A</v>
      </c>
      <c r="E2132" s="16">
        <v>39486</v>
      </c>
      <c r="F2132" s="15">
        <v>0.6169</v>
      </c>
    </row>
    <row r="2133" spans="3:6" x14ac:dyDescent="0.25">
      <c r="C2133" s="17"/>
      <c r="D2133" s="15" t="e">
        <v>#N/A</v>
      </c>
      <c r="E2133" s="16">
        <v>39489</v>
      </c>
      <c r="F2133" s="15">
        <v>0.62239999999999995</v>
      </c>
    </row>
    <row r="2134" spans="3:6" x14ac:dyDescent="0.25">
      <c r="C2134" s="17"/>
      <c r="D2134" s="15" t="e">
        <v>#N/A</v>
      </c>
      <c r="E2134" s="16">
        <v>39490</v>
      </c>
      <c r="F2134" s="15">
        <v>0.61919999999999997</v>
      </c>
    </row>
    <row r="2135" spans="3:6" x14ac:dyDescent="0.25">
      <c r="C2135" s="17"/>
      <c r="D2135" s="15" t="e">
        <v>#N/A</v>
      </c>
      <c r="E2135" s="16">
        <v>39491</v>
      </c>
      <c r="F2135" s="15">
        <v>0.61480000000000001</v>
      </c>
    </row>
    <row r="2136" spans="3:6" x14ac:dyDescent="0.25">
      <c r="C2136" s="17"/>
      <c r="D2136" s="15" t="e">
        <v>#N/A</v>
      </c>
      <c r="E2136" s="16">
        <v>39492</v>
      </c>
      <c r="F2136" s="15">
        <v>0.61580000000000001</v>
      </c>
    </row>
    <row r="2137" spans="3:6" x14ac:dyDescent="0.25">
      <c r="C2137" s="17"/>
      <c r="D2137" s="15" t="e">
        <v>#N/A</v>
      </c>
      <c r="E2137" s="16">
        <v>39493</v>
      </c>
      <c r="F2137" s="15">
        <v>0.61899999999999999</v>
      </c>
    </row>
    <row r="2138" spans="3:6" x14ac:dyDescent="0.25">
      <c r="C2138" s="17"/>
      <c r="D2138" s="15" t="e">
        <v>#N/A</v>
      </c>
      <c r="E2138" s="16">
        <v>39496</v>
      </c>
      <c r="F2138" s="15">
        <v>0.62329999999999997</v>
      </c>
    </row>
    <row r="2139" spans="3:6" x14ac:dyDescent="0.25">
      <c r="C2139" s="17"/>
      <c r="D2139" s="15" t="e">
        <v>#N/A</v>
      </c>
      <c r="E2139" s="16">
        <v>39497</v>
      </c>
      <c r="F2139" s="15">
        <v>0.62370000000000003</v>
      </c>
    </row>
    <row r="2140" spans="3:6" x14ac:dyDescent="0.25">
      <c r="C2140" s="17"/>
      <c r="D2140" s="15" t="e">
        <v>#N/A</v>
      </c>
      <c r="E2140" s="16">
        <v>39498</v>
      </c>
      <c r="F2140" s="15">
        <v>0.62390000000000001</v>
      </c>
    </row>
    <row r="2141" spans="3:6" x14ac:dyDescent="0.25">
      <c r="C2141" s="17"/>
      <c r="D2141" s="15" t="e">
        <v>#N/A</v>
      </c>
      <c r="E2141" s="16">
        <v>39499</v>
      </c>
      <c r="F2141" s="15">
        <v>0.62</v>
      </c>
    </row>
    <row r="2142" spans="3:6" x14ac:dyDescent="0.25">
      <c r="C2142" s="17"/>
      <c r="D2142" s="15" t="e">
        <v>#N/A</v>
      </c>
      <c r="E2142" s="16">
        <v>39500</v>
      </c>
      <c r="F2142" s="15">
        <v>0.62309999999999999</v>
      </c>
    </row>
    <row r="2143" spans="3:6" x14ac:dyDescent="0.25">
      <c r="C2143" s="17"/>
      <c r="D2143" s="15" t="e">
        <v>#N/A</v>
      </c>
      <c r="E2143" s="16">
        <v>39503</v>
      </c>
      <c r="F2143" s="15">
        <v>0.62470000000000003</v>
      </c>
    </row>
    <row r="2144" spans="3:6" x14ac:dyDescent="0.25">
      <c r="C2144" s="17"/>
      <c r="D2144" s="15" t="e">
        <v>#N/A</v>
      </c>
      <c r="E2144" s="16">
        <v>39504</v>
      </c>
      <c r="F2144" s="15">
        <v>0.62339999999999995</v>
      </c>
    </row>
    <row r="2145" spans="3:6" x14ac:dyDescent="0.25">
      <c r="C2145" s="17"/>
      <c r="D2145" s="15" t="e">
        <v>#N/A</v>
      </c>
      <c r="E2145" s="16">
        <v>39505</v>
      </c>
      <c r="F2145" s="15">
        <v>0.62260000000000004</v>
      </c>
    </row>
    <row r="2146" spans="3:6" x14ac:dyDescent="0.25">
      <c r="C2146" s="17"/>
      <c r="D2146" s="15" t="e">
        <v>#N/A</v>
      </c>
      <c r="E2146" s="16">
        <v>39506</v>
      </c>
      <c r="F2146" s="15">
        <v>0.624</v>
      </c>
    </row>
    <row r="2147" spans="3:6" x14ac:dyDescent="0.25">
      <c r="C2147" s="17"/>
      <c r="D2147" s="15" t="e">
        <v>#N/A</v>
      </c>
      <c r="E2147" s="16">
        <v>39507</v>
      </c>
      <c r="F2147" s="15">
        <v>0.61219999999999997</v>
      </c>
    </row>
    <row r="2148" spans="3:6" x14ac:dyDescent="0.25">
      <c r="C2148" s="17"/>
      <c r="D2148" s="15" t="e">
        <v>#N/A</v>
      </c>
      <c r="E2148" s="16">
        <v>39510</v>
      </c>
      <c r="F2148" s="15">
        <v>0.61770000000000003</v>
      </c>
    </row>
    <row r="2149" spans="3:6" x14ac:dyDescent="0.25">
      <c r="C2149" s="17"/>
      <c r="D2149" s="15" t="e">
        <v>#N/A</v>
      </c>
      <c r="E2149" s="16">
        <v>39511</v>
      </c>
      <c r="F2149" s="15">
        <v>0.60950000000000004</v>
      </c>
    </row>
    <row r="2150" spans="3:6" x14ac:dyDescent="0.25">
      <c r="C2150" s="17"/>
      <c r="D2150" s="15" t="e">
        <v>#N/A</v>
      </c>
      <c r="E2150" s="16">
        <v>39512</v>
      </c>
      <c r="F2150" s="15">
        <v>0.61180000000000001</v>
      </c>
    </row>
    <row r="2151" spans="3:6" x14ac:dyDescent="0.25">
      <c r="C2151" s="17"/>
      <c r="D2151" s="15" t="e">
        <v>#N/A</v>
      </c>
      <c r="E2151" s="16">
        <v>39513</v>
      </c>
      <c r="F2151" s="15">
        <v>0.60189999999999999</v>
      </c>
    </row>
    <row r="2152" spans="3:6" x14ac:dyDescent="0.25">
      <c r="C2152" s="17"/>
      <c r="D2152" s="15" t="e">
        <v>#N/A</v>
      </c>
      <c r="E2152" s="16">
        <v>39514</v>
      </c>
      <c r="F2152" s="15">
        <v>0.60189999999999999</v>
      </c>
    </row>
    <row r="2153" spans="3:6" x14ac:dyDescent="0.25">
      <c r="C2153" s="17"/>
      <c r="D2153" s="15" t="e">
        <v>#N/A</v>
      </c>
      <c r="E2153" s="16">
        <v>39517</v>
      </c>
      <c r="F2153" s="15">
        <v>0.59699999999999998</v>
      </c>
    </row>
    <row r="2154" spans="3:6" x14ac:dyDescent="0.25">
      <c r="C2154" s="17"/>
      <c r="D2154" s="15" t="e">
        <v>#N/A</v>
      </c>
      <c r="E2154" s="16">
        <v>39518</v>
      </c>
      <c r="F2154" s="15">
        <v>0.60540000000000005</v>
      </c>
    </row>
    <row r="2155" spans="3:6" x14ac:dyDescent="0.25">
      <c r="C2155" s="17"/>
      <c r="D2155" s="15" t="e">
        <v>#N/A</v>
      </c>
      <c r="E2155" s="16">
        <v>39519</v>
      </c>
      <c r="F2155" s="15">
        <v>0.59989999999999999</v>
      </c>
    </row>
    <row r="2156" spans="3:6" x14ac:dyDescent="0.25">
      <c r="C2156" s="17"/>
      <c r="D2156" s="15" t="e">
        <v>#N/A</v>
      </c>
      <c r="E2156" s="16">
        <v>39520</v>
      </c>
      <c r="F2156" s="15">
        <v>0.60550000000000004</v>
      </c>
    </row>
    <row r="2157" spans="3:6" x14ac:dyDescent="0.25">
      <c r="C2157" s="17"/>
      <c r="D2157" s="15" t="e">
        <v>#N/A</v>
      </c>
      <c r="E2157" s="16">
        <v>39521</v>
      </c>
      <c r="F2157" s="15">
        <v>0.59830000000000005</v>
      </c>
    </row>
    <row r="2158" spans="3:6" x14ac:dyDescent="0.25">
      <c r="C2158" s="17"/>
      <c r="D2158" s="15" t="e">
        <v>#N/A</v>
      </c>
      <c r="E2158" s="16">
        <v>39524</v>
      </c>
      <c r="F2158" s="15">
        <v>0.58599999999999997</v>
      </c>
    </row>
    <row r="2159" spans="3:6" x14ac:dyDescent="0.25">
      <c r="C2159" s="17"/>
      <c r="D2159" s="15" t="e">
        <v>#N/A</v>
      </c>
      <c r="E2159" s="16">
        <v>39525</v>
      </c>
      <c r="F2159" s="15">
        <v>0.59330000000000005</v>
      </c>
    </row>
    <row r="2160" spans="3:6" x14ac:dyDescent="0.25">
      <c r="C2160" s="17"/>
      <c r="D2160" s="15" t="e">
        <v>#N/A</v>
      </c>
      <c r="E2160" s="16">
        <v>39526</v>
      </c>
      <c r="F2160" s="15">
        <v>0.58509999999999995</v>
      </c>
    </row>
    <row r="2161" spans="3:6" x14ac:dyDescent="0.25">
      <c r="C2161" s="17"/>
      <c r="D2161" s="15" t="e">
        <v>#N/A</v>
      </c>
      <c r="E2161" s="16">
        <v>39527</v>
      </c>
      <c r="F2161" s="15">
        <v>0.58240000000000003</v>
      </c>
    </row>
    <row r="2162" spans="3:6" x14ac:dyDescent="0.25">
      <c r="C2162" s="17"/>
      <c r="D2162" s="15" t="e">
        <v>#N/A</v>
      </c>
      <c r="E2162" s="16">
        <v>39528</v>
      </c>
      <c r="F2162" s="15">
        <v>0.58409999999999995</v>
      </c>
    </row>
    <row r="2163" spans="3:6" x14ac:dyDescent="0.25">
      <c r="C2163" s="17"/>
      <c r="D2163" s="15" t="e">
        <v>#N/A</v>
      </c>
      <c r="E2163" s="16">
        <v>39531</v>
      </c>
      <c r="F2163" s="15">
        <v>0.58730000000000004</v>
      </c>
    </row>
    <row r="2164" spans="3:6" x14ac:dyDescent="0.25">
      <c r="C2164" s="17"/>
      <c r="D2164" s="15" t="e">
        <v>#N/A</v>
      </c>
      <c r="E2164" s="16">
        <v>39532</v>
      </c>
      <c r="F2164" s="15">
        <v>0.58609999999999995</v>
      </c>
    </row>
    <row r="2165" spans="3:6" x14ac:dyDescent="0.25">
      <c r="C2165" s="17"/>
      <c r="D2165" s="15" t="e">
        <v>#N/A</v>
      </c>
      <c r="E2165" s="16">
        <v>39533</v>
      </c>
      <c r="F2165" s="15">
        <v>0.58040000000000003</v>
      </c>
    </row>
    <row r="2166" spans="3:6" x14ac:dyDescent="0.25">
      <c r="C2166" s="17"/>
      <c r="D2166" s="15" t="e">
        <v>#N/A</v>
      </c>
      <c r="E2166" s="16">
        <v>39534</v>
      </c>
      <c r="F2166" s="15">
        <v>0.58209999999999995</v>
      </c>
    </row>
    <row r="2167" spans="3:6" x14ac:dyDescent="0.25">
      <c r="C2167" s="17"/>
      <c r="D2167" s="15" t="e">
        <v>#N/A</v>
      </c>
      <c r="E2167" s="16">
        <v>39535</v>
      </c>
      <c r="F2167" s="15">
        <v>0.58050000000000002</v>
      </c>
    </row>
    <row r="2168" spans="3:6" x14ac:dyDescent="0.25">
      <c r="C2168" s="17"/>
      <c r="D2168" s="15" t="e">
        <v>#N/A</v>
      </c>
      <c r="E2168" s="16">
        <v>39538</v>
      </c>
      <c r="F2168" s="15">
        <v>0.57830000000000004</v>
      </c>
    </row>
    <row r="2169" spans="3:6" x14ac:dyDescent="0.25">
      <c r="C2169" s="17"/>
      <c r="D2169" s="15" t="e">
        <v>#N/A</v>
      </c>
      <c r="E2169" s="16">
        <v>39539</v>
      </c>
      <c r="F2169" s="15">
        <v>0.58099999999999996</v>
      </c>
    </row>
    <row r="2170" spans="3:6" x14ac:dyDescent="0.25">
      <c r="C2170" s="17"/>
      <c r="D2170" s="15" t="e">
        <v>#N/A</v>
      </c>
      <c r="E2170" s="16">
        <v>39540</v>
      </c>
      <c r="F2170" s="15">
        <v>0.58250000000000002</v>
      </c>
    </row>
    <row r="2171" spans="3:6" x14ac:dyDescent="0.25">
      <c r="C2171" s="17"/>
      <c r="D2171" s="15" t="e">
        <v>#N/A</v>
      </c>
      <c r="E2171" s="16">
        <v>39541</v>
      </c>
      <c r="F2171" s="15">
        <v>0.58409999999999995</v>
      </c>
    </row>
    <row r="2172" spans="3:6" x14ac:dyDescent="0.25">
      <c r="C2172" s="17"/>
      <c r="D2172" s="15" t="e">
        <v>#N/A</v>
      </c>
      <c r="E2172" s="16">
        <v>39542</v>
      </c>
      <c r="F2172" s="15">
        <v>0.58660000000000001</v>
      </c>
    </row>
    <row r="2173" spans="3:6" x14ac:dyDescent="0.25">
      <c r="C2173" s="17"/>
      <c r="D2173" s="15" t="e">
        <v>#N/A</v>
      </c>
      <c r="E2173" s="16">
        <v>39545</v>
      </c>
      <c r="F2173" s="15">
        <v>0.58919999999999995</v>
      </c>
    </row>
    <row r="2174" spans="3:6" x14ac:dyDescent="0.25">
      <c r="C2174" s="17"/>
      <c r="D2174" s="15" t="e">
        <v>#N/A</v>
      </c>
      <c r="E2174" s="16">
        <v>39546</v>
      </c>
      <c r="F2174" s="15">
        <v>0.59289999999999998</v>
      </c>
    </row>
    <row r="2175" spans="3:6" x14ac:dyDescent="0.25">
      <c r="C2175" s="17"/>
      <c r="D2175" s="15" t="e">
        <v>#N/A</v>
      </c>
      <c r="E2175" s="16">
        <v>39547</v>
      </c>
      <c r="F2175" s="15">
        <v>0.58620000000000005</v>
      </c>
    </row>
    <row r="2176" spans="3:6" x14ac:dyDescent="0.25">
      <c r="C2176" s="17"/>
      <c r="D2176" s="15" t="e">
        <v>#N/A</v>
      </c>
      <c r="E2176" s="16">
        <v>39548</v>
      </c>
      <c r="F2176" s="15">
        <v>0.59209999999999996</v>
      </c>
    </row>
    <row r="2177" spans="3:6" x14ac:dyDescent="0.25">
      <c r="C2177" s="17"/>
      <c r="D2177" s="15" t="e">
        <v>#N/A</v>
      </c>
      <c r="E2177" s="16">
        <v>39549</v>
      </c>
      <c r="F2177" s="15">
        <v>0.58779999999999999</v>
      </c>
    </row>
    <row r="2178" spans="3:6" x14ac:dyDescent="0.25">
      <c r="C2178" s="17"/>
      <c r="D2178" s="15" t="e">
        <v>#N/A</v>
      </c>
      <c r="E2178" s="16">
        <v>39552</v>
      </c>
      <c r="F2178" s="15">
        <v>0.58540000000000003</v>
      </c>
    </row>
    <row r="2179" spans="3:6" x14ac:dyDescent="0.25">
      <c r="C2179" s="17"/>
      <c r="D2179" s="15" t="e">
        <v>#N/A</v>
      </c>
      <c r="E2179" s="16">
        <v>39553</v>
      </c>
      <c r="F2179" s="15">
        <v>0.5867</v>
      </c>
    </row>
    <row r="2180" spans="3:6" x14ac:dyDescent="0.25">
      <c r="C2180" s="17"/>
      <c r="D2180" s="15" t="e">
        <v>#N/A</v>
      </c>
      <c r="E2180" s="16">
        <v>39554</v>
      </c>
      <c r="F2180" s="15">
        <v>0.58889999999999998</v>
      </c>
    </row>
    <row r="2181" spans="3:6" x14ac:dyDescent="0.25">
      <c r="C2181" s="17"/>
      <c r="D2181" s="15" t="e">
        <v>#N/A</v>
      </c>
      <c r="E2181" s="16">
        <v>39555</v>
      </c>
      <c r="F2181" s="15">
        <v>0.58919999999999995</v>
      </c>
    </row>
    <row r="2182" spans="3:6" x14ac:dyDescent="0.25">
      <c r="C2182" s="17"/>
      <c r="D2182" s="15" t="e">
        <v>#N/A</v>
      </c>
      <c r="E2182" s="16">
        <v>39556</v>
      </c>
      <c r="F2182" s="15">
        <v>0.59030000000000005</v>
      </c>
    </row>
    <row r="2183" spans="3:6" x14ac:dyDescent="0.25">
      <c r="C2183" s="17"/>
      <c r="D2183" s="15" t="e">
        <v>#N/A</v>
      </c>
      <c r="E2183" s="16">
        <v>39559</v>
      </c>
      <c r="F2183" s="15">
        <v>0.59260000000000002</v>
      </c>
    </row>
    <row r="2184" spans="3:6" x14ac:dyDescent="0.25">
      <c r="C2184" s="17"/>
      <c r="D2184" s="15" t="e">
        <v>#N/A</v>
      </c>
      <c r="E2184" s="16">
        <v>39560</v>
      </c>
      <c r="F2184" s="15">
        <v>0.59060000000000001</v>
      </c>
    </row>
    <row r="2185" spans="3:6" x14ac:dyDescent="0.25">
      <c r="C2185" s="17"/>
      <c r="D2185" s="15" t="e">
        <v>#N/A</v>
      </c>
      <c r="E2185" s="16">
        <v>39561</v>
      </c>
      <c r="F2185" s="15">
        <v>0.59719999999999995</v>
      </c>
    </row>
    <row r="2186" spans="3:6" x14ac:dyDescent="0.25">
      <c r="C2186" s="17"/>
      <c r="D2186" s="15" t="e">
        <v>#N/A</v>
      </c>
      <c r="E2186" s="16">
        <v>39562</v>
      </c>
      <c r="F2186" s="15">
        <v>0.59889999999999999</v>
      </c>
    </row>
    <row r="2187" spans="3:6" x14ac:dyDescent="0.25">
      <c r="C2187" s="17"/>
      <c r="D2187" s="15" t="e">
        <v>#N/A</v>
      </c>
      <c r="E2187" s="16">
        <v>39563</v>
      </c>
      <c r="F2187" s="15">
        <v>0.59760000000000002</v>
      </c>
    </row>
    <row r="2188" spans="3:6" x14ac:dyDescent="0.25">
      <c r="C2188" s="17"/>
      <c r="D2188" s="15" t="e">
        <v>#N/A</v>
      </c>
      <c r="E2188" s="16">
        <v>39566</v>
      </c>
      <c r="F2188" s="15">
        <v>0.59950000000000003</v>
      </c>
    </row>
    <row r="2189" spans="3:6" x14ac:dyDescent="0.25">
      <c r="C2189" s="17"/>
      <c r="D2189" s="15" t="e">
        <v>#N/A</v>
      </c>
      <c r="E2189" s="16">
        <v>39567</v>
      </c>
      <c r="F2189" s="15">
        <v>0.59950000000000003</v>
      </c>
    </row>
    <row r="2190" spans="3:6" x14ac:dyDescent="0.25">
      <c r="C2190" s="17"/>
      <c r="D2190" s="15" t="e">
        <v>#N/A</v>
      </c>
      <c r="E2190" s="16">
        <v>39568</v>
      </c>
      <c r="F2190" s="15">
        <v>0.6038</v>
      </c>
    </row>
    <row r="2191" spans="3:6" x14ac:dyDescent="0.25">
      <c r="C2191" s="17"/>
      <c r="D2191" s="15" t="e">
        <v>#N/A</v>
      </c>
      <c r="E2191" s="16">
        <v>39569</v>
      </c>
      <c r="F2191" s="15">
        <v>0.60309999999999997</v>
      </c>
    </row>
    <row r="2192" spans="3:6" x14ac:dyDescent="0.25">
      <c r="C2192" s="17"/>
      <c r="D2192" s="15" t="e">
        <v>#N/A</v>
      </c>
      <c r="E2192" s="16">
        <v>39570</v>
      </c>
      <c r="F2192" s="15">
        <v>0.60609999999999997</v>
      </c>
    </row>
    <row r="2193" spans="3:6" x14ac:dyDescent="0.25">
      <c r="C2193" s="17"/>
      <c r="D2193" s="15" t="e">
        <v>#N/A</v>
      </c>
      <c r="E2193" s="16">
        <v>39573</v>
      </c>
      <c r="F2193" s="15">
        <v>0.61070000000000002</v>
      </c>
    </row>
    <row r="2194" spans="3:6" x14ac:dyDescent="0.25">
      <c r="C2194" s="17"/>
      <c r="D2194" s="15" t="e">
        <v>#N/A</v>
      </c>
      <c r="E2194" s="16">
        <v>39574</v>
      </c>
      <c r="F2194" s="15">
        <v>0.61129999999999995</v>
      </c>
    </row>
    <row r="2195" spans="3:6" x14ac:dyDescent="0.25">
      <c r="C2195" s="17"/>
      <c r="D2195" s="15" t="e">
        <v>#N/A</v>
      </c>
      <c r="E2195" s="16">
        <v>39575</v>
      </c>
      <c r="F2195" s="15">
        <v>0.61170000000000002</v>
      </c>
    </row>
    <row r="2196" spans="3:6" x14ac:dyDescent="0.25">
      <c r="C2196" s="17"/>
      <c r="D2196" s="15" t="e">
        <v>#N/A</v>
      </c>
      <c r="E2196" s="16">
        <v>39576</v>
      </c>
      <c r="F2196" s="15">
        <v>0.61270000000000002</v>
      </c>
    </row>
    <row r="2197" spans="3:6" x14ac:dyDescent="0.25">
      <c r="C2197" s="17"/>
      <c r="D2197" s="15" t="e">
        <v>#N/A</v>
      </c>
      <c r="E2197" s="16">
        <v>39577</v>
      </c>
      <c r="F2197" s="15">
        <v>0.60850000000000004</v>
      </c>
    </row>
    <row r="2198" spans="3:6" x14ac:dyDescent="0.25">
      <c r="C2198" s="17"/>
      <c r="D2198" s="15" t="e">
        <v>#N/A</v>
      </c>
      <c r="E2198" s="16">
        <v>39580</v>
      </c>
      <c r="F2198" s="15">
        <v>0.60919999999999996</v>
      </c>
    </row>
    <row r="2199" spans="3:6" x14ac:dyDescent="0.25">
      <c r="C2199" s="17"/>
      <c r="D2199" s="15" t="e">
        <v>#N/A</v>
      </c>
      <c r="E2199" s="16">
        <v>39581</v>
      </c>
      <c r="F2199" s="15">
        <v>0.60719999999999996</v>
      </c>
    </row>
    <row r="2200" spans="3:6" x14ac:dyDescent="0.25">
      <c r="C2200" s="17"/>
      <c r="D2200" s="15" t="e">
        <v>#N/A</v>
      </c>
      <c r="E2200" s="16">
        <v>39582</v>
      </c>
      <c r="F2200" s="15">
        <v>0.60370000000000001</v>
      </c>
    </row>
    <row r="2201" spans="3:6" x14ac:dyDescent="0.25">
      <c r="C2201" s="17"/>
      <c r="D2201" s="15" t="e">
        <v>#N/A</v>
      </c>
      <c r="E2201" s="16">
        <v>39583</v>
      </c>
      <c r="F2201" s="15">
        <v>0.60860000000000003</v>
      </c>
    </row>
    <row r="2202" spans="3:6" x14ac:dyDescent="0.25">
      <c r="C2202" s="17"/>
      <c r="D2202" s="15" t="e">
        <v>#N/A</v>
      </c>
      <c r="E2202" s="16">
        <v>39584</v>
      </c>
      <c r="F2202" s="15">
        <v>0.61339999999999995</v>
      </c>
    </row>
    <row r="2203" spans="3:6" x14ac:dyDescent="0.25">
      <c r="C2203" s="17"/>
      <c r="D2203" s="15" t="e">
        <v>#N/A</v>
      </c>
      <c r="E2203" s="16">
        <v>39587</v>
      </c>
      <c r="F2203" s="15">
        <v>0.61470000000000002</v>
      </c>
    </row>
    <row r="2204" spans="3:6" x14ac:dyDescent="0.25">
      <c r="C2204" s="17"/>
      <c r="D2204" s="15" t="e">
        <v>#N/A</v>
      </c>
      <c r="E2204" s="16">
        <v>39588</v>
      </c>
      <c r="F2204" s="15">
        <v>0.61250000000000004</v>
      </c>
    </row>
    <row r="2205" spans="3:6" x14ac:dyDescent="0.25">
      <c r="C2205" s="17"/>
      <c r="D2205" s="15" t="e">
        <v>#N/A</v>
      </c>
      <c r="E2205" s="16">
        <v>39589</v>
      </c>
      <c r="F2205" s="15">
        <v>0.60909999999999997</v>
      </c>
    </row>
    <row r="2206" spans="3:6" x14ac:dyDescent="0.25">
      <c r="C2206" s="17"/>
      <c r="D2206" s="15" t="e">
        <v>#N/A</v>
      </c>
      <c r="E2206" s="16">
        <v>39590</v>
      </c>
      <c r="F2206" s="15">
        <v>0.60740000000000005</v>
      </c>
    </row>
    <row r="2207" spans="3:6" x14ac:dyDescent="0.25">
      <c r="C2207" s="17"/>
      <c r="D2207" s="15" t="e">
        <v>#N/A</v>
      </c>
      <c r="E2207" s="16">
        <v>39591</v>
      </c>
      <c r="F2207" s="15">
        <v>0.60909999999999997</v>
      </c>
    </row>
    <row r="2208" spans="3:6" x14ac:dyDescent="0.25">
      <c r="C2208" s="17"/>
      <c r="D2208" s="15" t="e">
        <v>#N/A</v>
      </c>
      <c r="E2208" s="16">
        <v>39594</v>
      </c>
      <c r="F2208" s="15">
        <v>0.60899999999999999</v>
      </c>
    </row>
    <row r="2209" spans="3:6" x14ac:dyDescent="0.25">
      <c r="C2209" s="17"/>
      <c r="D2209" s="15" t="e">
        <v>#N/A</v>
      </c>
      <c r="E2209" s="16">
        <v>39595</v>
      </c>
      <c r="F2209" s="15">
        <v>0.61080000000000001</v>
      </c>
    </row>
    <row r="2210" spans="3:6" x14ac:dyDescent="0.25">
      <c r="C2210" s="17"/>
      <c r="D2210" s="15" t="e">
        <v>#N/A</v>
      </c>
      <c r="E2210" s="16">
        <v>39596</v>
      </c>
      <c r="F2210" s="15">
        <v>0.61529999999999996</v>
      </c>
    </row>
    <row r="2211" spans="3:6" x14ac:dyDescent="0.25">
      <c r="C2211" s="17"/>
      <c r="D2211" s="15" t="e">
        <v>#N/A</v>
      </c>
      <c r="E2211" s="16">
        <v>39597</v>
      </c>
      <c r="F2211" s="15">
        <v>0.61550000000000005</v>
      </c>
    </row>
    <row r="2212" spans="3:6" x14ac:dyDescent="0.25">
      <c r="C2212" s="17"/>
      <c r="D2212" s="15" t="e">
        <v>#N/A</v>
      </c>
      <c r="E2212" s="16">
        <v>39598</v>
      </c>
      <c r="F2212" s="15">
        <v>0.61480000000000001</v>
      </c>
    </row>
    <row r="2213" spans="3:6" x14ac:dyDescent="0.25">
      <c r="C2213" s="17"/>
      <c r="D2213" s="15" t="e">
        <v>#N/A</v>
      </c>
      <c r="E2213" s="16">
        <v>39601</v>
      </c>
      <c r="F2213" s="15">
        <v>0.61460000000000004</v>
      </c>
    </row>
    <row r="2214" spans="3:6" x14ac:dyDescent="0.25">
      <c r="C2214" s="17"/>
      <c r="D2214" s="15" t="e">
        <v>#N/A</v>
      </c>
      <c r="E2214" s="16">
        <v>39602</v>
      </c>
      <c r="F2214" s="15">
        <v>0.61650000000000005</v>
      </c>
    </row>
    <row r="2215" spans="3:6" x14ac:dyDescent="0.25">
      <c r="C2215" s="17"/>
      <c r="D2215" s="15" t="e">
        <v>#N/A</v>
      </c>
      <c r="E2215" s="16">
        <v>39603</v>
      </c>
      <c r="F2215" s="15">
        <v>0.61960000000000004</v>
      </c>
    </row>
    <row r="2216" spans="3:6" x14ac:dyDescent="0.25">
      <c r="C2216" s="17"/>
      <c r="D2216" s="15" t="e">
        <v>#N/A</v>
      </c>
      <c r="E2216" s="16">
        <v>39604</v>
      </c>
      <c r="F2216" s="15">
        <v>0.6149</v>
      </c>
    </row>
    <row r="2217" spans="3:6" x14ac:dyDescent="0.25">
      <c r="C2217" s="17"/>
      <c r="D2217" s="15" t="e">
        <v>#N/A</v>
      </c>
      <c r="E2217" s="16">
        <v>39605</v>
      </c>
      <c r="F2217" s="15">
        <v>0.6099</v>
      </c>
    </row>
    <row r="2218" spans="3:6" x14ac:dyDescent="0.25">
      <c r="C2218" s="17"/>
      <c r="D2218" s="15" t="e">
        <v>#N/A</v>
      </c>
      <c r="E2218" s="16">
        <v>39608</v>
      </c>
      <c r="F2218" s="15">
        <v>0.60729999999999995</v>
      </c>
    </row>
    <row r="2219" spans="3:6" x14ac:dyDescent="0.25">
      <c r="C2219" s="17"/>
      <c r="D2219" s="15" t="e">
        <v>#N/A</v>
      </c>
      <c r="E2219" s="16">
        <v>39609</v>
      </c>
      <c r="F2219" s="15">
        <v>0.61140000000000005</v>
      </c>
    </row>
    <row r="2220" spans="3:6" x14ac:dyDescent="0.25">
      <c r="C2220" s="17"/>
      <c r="D2220" s="15" t="e">
        <v>#N/A</v>
      </c>
      <c r="E2220" s="16">
        <v>39610</v>
      </c>
      <c r="F2220" s="15" t="e">
        <v>#N/A</v>
      </c>
    </row>
    <row r="2221" spans="3:6" x14ac:dyDescent="0.25">
      <c r="C2221" s="17"/>
      <c r="D2221" s="15" t="e">
        <v>#N/A</v>
      </c>
      <c r="E2221" s="16">
        <v>39611</v>
      </c>
      <c r="F2221" s="15">
        <v>0.6048</v>
      </c>
    </row>
    <row r="2222" spans="3:6" x14ac:dyDescent="0.25">
      <c r="C2222" s="17"/>
      <c r="D2222" s="15" t="e">
        <v>#N/A</v>
      </c>
      <c r="E2222" s="16">
        <v>39612</v>
      </c>
      <c r="F2222" s="15">
        <v>0.60980000000000001</v>
      </c>
    </row>
    <row r="2223" spans="3:6" x14ac:dyDescent="0.25">
      <c r="C2223" s="17"/>
      <c r="D2223" s="15" t="e">
        <v>#N/A</v>
      </c>
      <c r="E2223" s="16">
        <v>39615</v>
      </c>
      <c r="F2223" s="15">
        <v>0.60750000000000004</v>
      </c>
    </row>
    <row r="2224" spans="3:6" x14ac:dyDescent="0.25">
      <c r="C2224" s="17"/>
      <c r="D2224" s="15" t="e">
        <v>#N/A</v>
      </c>
      <c r="E2224" s="16">
        <v>39616</v>
      </c>
      <c r="F2224" s="15">
        <v>0.60829999999999995</v>
      </c>
    </row>
    <row r="2225" spans="3:6" x14ac:dyDescent="0.25">
      <c r="C2225" s="17"/>
      <c r="D2225" s="15" t="e">
        <v>#N/A</v>
      </c>
      <c r="E2225" s="16">
        <v>39617</v>
      </c>
      <c r="F2225" s="15">
        <v>0.60950000000000004</v>
      </c>
    </row>
    <row r="2226" spans="3:6" x14ac:dyDescent="0.25">
      <c r="C2226" s="17"/>
      <c r="D2226" s="15" t="e">
        <v>#N/A</v>
      </c>
      <c r="E2226" s="16">
        <v>39618</v>
      </c>
      <c r="F2226" s="15">
        <v>0.6129</v>
      </c>
    </row>
    <row r="2227" spans="3:6" x14ac:dyDescent="0.25">
      <c r="C2227" s="18" t="s">
        <v>29</v>
      </c>
      <c r="D2227" s="15" t="e">
        <v>#N/A</v>
      </c>
      <c r="E2227" s="16">
        <v>39619</v>
      </c>
      <c r="F2227" s="15">
        <v>0.61129999999999995</v>
      </c>
    </row>
    <row r="2228" spans="3:6" x14ac:dyDescent="0.25">
      <c r="C2228" s="17"/>
      <c r="D2228" s="15" t="e">
        <v>#N/A</v>
      </c>
      <c r="E2228" s="16">
        <v>39622</v>
      </c>
      <c r="F2228" s="15">
        <v>0.61339999999999995</v>
      </c>
    </row>
    <row r="2229" spans="3:6" x14ac:dyDescent="0.25">
      <c r="C2229" s="17"/>
      <c r="D2229" s="15" t="e">
        <v>#N/A</v>
      </c>
      <c r="E2229" s="16">
        <v>39623</v>
      </c>
      <c r="F2229" s="15">
        <v>0.61339999999999995</v>
      </c>
    </row>
    <row r="2230" spans="3:6" x14ac:dyDescent="0.25">
      <c r="C2230" s="17"/>
      <c r="D2230" s="15" t="e">
        <v>#N/A</v>
      </c>
      <c r="E2230" s="16">
        <v>39624</v>
      </c>
      <c r="F2230" s="15">
        <v>0.61240000000000006</v>
      </c>
    </row>
    <row r="2231" spans="3:6" x14ac:dyDescent="0.25">
      <c r="C2231" s="17"/>
      <c r="D2231" s="15" t="e">
        <v>#N/A</v>
      </c>
      <c r="E2231" s="16">
        <v>39625</v>
      </c>
      <c r="F2231" s="15">
        <v>0.60629999999999995</v>
      </c>
    </row>
    <row r="2232" spans="3:6" x14ac:dyDescent="0.25">
      <c r="C2232" s="17"/>
      <c r="D2232" s="15" t="e">
        <v>#N/A</v>
      </c>
      <c r="E2232" s="16">
        <v>39626</v>
      </c>
      <c r="F2232" s="15">
        <v>0.60799999999999998</v>
      </c>
    </row>
    <row r="2233" spans="3:6" x14ac:dyDescent="0.25">
      <c r="C2233" s="17"/>
      <c r="D2233" s="15" t="e">
        <v>#N/A</v>
      </c>
      <c r="E2233" s="16">
        <v>39629</v>
      </c>
      <c r="F2233" s="15">
        <v>0.60819999999999996</v>
      </c>
    </row>
    <row r="2234" spans="3:6" x14ac:dyDescent="0.25">
      <c r="C2234" s="17"/>
      <c r="D2234" s="15" t="e">
        <v>#N/A</v>
      </c>
      <c r="E2234" s="16">
        <v>39630</v>
      </c>
      <c r="F2234" s="15">
        <v>0.60470000000000002</v>
      </c>
    </row>
    <row r="2235" spans="3:6" x14ac:dyDescent="0.25">
      <c r="C2235" s="17"/>
      <c r="D2235" s="15" t="e">
        <v>#N/A</v>
      </c>
      <c r="E2235" s="16">
        <v>39631</v>
      </c>
      <c r="F2235" s="15">
        <v>0.60529999999999995</v>
      </c>
    </row>
    <row r="2236" spans="3:6" x14ac:dyDescent="0.25">
      <c r="C2236" s="17"/>
      <c r="D2236" s="15" t="e">
        <v>#N/A</v>
      </c>
      <c r="E2236" s="16">
        <v>39632</v>
      </c>
      <c r="F2236" s="15">
        <v>0.61129999999999995</v>
      </c>
    </row>
    <row r="2237" spans="3:6" x14ac:dyDescent="0.25">
      <c r="C2237" s="17"/>
      <c r="D2237" s="15" t="e">
        <v>#N/A</v>
      </c>
      <c r="E2237" s="16">
        <v>39633</v>
      </c>
      <c r="F2237" s="15">
        <v>0.6129</v>
      </c>
    </row>
    <row r="2238" spans="3:6" x14ac:dyDescent="0.25">
      <c r="C2238" s="17"/>
      <c r="D2238" s="15" t="e">
        <v>#N/A</v>
      </c>
      <c r="E2238" s="16">
        <v>39636</v>
      </c>
      <c r="F2238" s="15">
        <v>0.60799999999999998</v>
      </c>
    </row>
    <row r="2239" spans="3:6" x14ac:dyDescent="0.25">
      <c r="C2239" s="17"/>
      <c r="D2239" s="15" t="e">
        <v>#N/A</v>
      </c>
      <c r="E2239" s="16">
        <v>39637</v>
      </c>
      <c r="F2239" s="15">
        <v>0.60840000000000005</v>
      </c>
    </row>
    <row r="2240" spans="3:6" x14ac:dyDescent="0.25">
      <c r="C2240" s="17"/>
      <c r="D2240" s="15" t="e">
        <v>#N/A</v>
      </c>
      <c r="E2240" s="16">
        <v>39638</v>
      </c>
      <c r="F2240" s="15">
        <v>0.60760000000000003</v>
      </c>
    </row>
    <row r="2241" spans="3:6" x14ac:dyDescent="0.25">
      <c r="C2241" s="17"/>
      <c r="D2241" s="15" t="e">
        <v>#N/A</v>
      </c>
      <c r="E2241" s="16">
        <v>39639</v>
      </c>
      <c r="F2241" s="15">
        <v>0.60909999999999997</v>
      </c>
    </row>
    <row r="2242" spans="3:6" x14ac:dyDescent="0.25">
      <c r="C2242" s="17"/>
      <c r="D2242" s="15" t="e">
        <v>#N/A</v>
      </c>
      <c r="E2242" s="16">
        <v>39640</v>
      </c>
      <c r="F2242" s="15">
        <v>0.60650000000000004</v>
      </c>
    </row>
    <row r="2243" spans="3:6" x14ac:dyDescent="0.25">
      <c r="C2243" s="17"/>
      <c r="D2243" s="15" t="e">
        <v>#N/A</v>
      </c>
      <c r="E2243" s="16">
        <v>39643</v>
      </c>
      <c r="F2243" s="15">
        <v>0.61080000000000001</v>
      </c>
    </row>
    <row r="2244" spans="3:6" x14ac:dyDescent="0.25">
      <c r="C2244" s="17"/>
      <c r="D2244" s="15" t="e">
        <v>#N/A</v>
      </c>
      <c r="E2244" s="16">
        <v>39644</v>
      </c>
      <c r="F2244" s="15">
        <v>0.61509999999999998</v>
      </c>
    </row>
    <row r="2245" spans="3:6" x14ac:dyDescent="0.25">
      <c r="C2245" s="17"/>
      <c r="D2245" s="15" t="e">
        <v>#N/A</v>
      </c>
      <c r="E2245" s="16">
        <v>39645</v>
      </c>
      <c r="F2245" s="15">
        <v>0.61560000000000004</v>
      </c>
    </row>
    <row r="2246" spans="3:6" x14ac:dyDescent="0.25">
      <c r="C2246" s="17"/>
      <c r="D2246" s="15" t="e">
        <v>#N/A</v>
      </c>
      <c r="E2246" s="16">
        <v>39646</v>
      </c>
      <c r="F2246" s="15">
        <v>0.61270000000000002</v>
      </c>
    </row>
    <row r="2247" spans="3:6" x14ac:dyDescent="0.25">
      <c r="C2247" s="17"/>
      <c r="D2247" s="15" t="e">
        <v>#N/A</v>
      </c>
      <c r="E2247" s="16">
        <v>39647</v>
      </c>
      <c r="F2247" s="15">
        <v>0.61219999999999997</v>
      </c>
    </row>
    <row r="2248" spans="3:6" x14ac:dyDescent="0.25">
      <c r="C2248" s="17"/>
      <c r="D2248" s="15" t="e">
        <v>#N/A</v>
      </c>
      <c r="E2248" s="16">
        <v>39650</v>
      </c>
      <c r="F2248" s="15">
        <v>0.61360000000000003</v>
      </c>
    </row>
    <row r="2249" spans="3:6" x14ac:dyDescent="0.25">
      <c r="C2249" s="17"/>
      <c r="D2249" s="15" t="e">
        <v>#N/A</v>
      </c>
      <c r="E2249" s="16">
        <v>39651</v>
      </c>
      <c r="F2249" s="15">
        <v>0.61519999999999997</v>
      </c>
    </row>
    <row r="2250" spans="3:6" x14ac:dyDescent="0.25">
      <c r="C2250" s="17"/>
      <c r="D2250" s="15" t="e">
        <v>#N/A</v>
      </c>
      <c r="E2250" s="16">
        <v>39652</v>
      </c>
      <c r="F2250" s="15">
        <v>0.61280000000000001</v>
      </c>
    </row>
    <row r="2251" spans="3:6" x14ac:dyDescent="0.25">
      <c r="C2251" s="17"/>
      <c r="D2251" s="15" t="e">
        <v>#N/A</v>
      </c>
      <c r="E2251" s="16">
        <v>39653</v>
      </c>
      <c r="F2251" s="15">
        <v>0.6109</v>
      </c>
    </row>
    <row r="2252" spans="3:6" x14ac:dyDescent="0.25">
      <c r="C2252" s="17"/>
      <c r="D2252" s="15" t="e">
        <v>#N/A</v>
      </c>
      <c r="E2252" s="16">
        <v>39654</v>
      </c>
      <c r="F2252" s="15">
        <v>0.60929999999999995</v>
      </c>
    </row>
    <row r="2253" spans="3:6" x14ac:dyDescent="0.25">
      <c r="C2253" s="17"/>
      <c r="D2253" s="15" t="e">
        <v>#N/A</v>
      </c>
      <c r="E2253" s="16">
        <v>39657</v>
      </c>
      <c r="F2253" s="15">
        <v>0.60750000000000004</v>
      </c>
    </row>
    <row r="2254" spans="3:6" x14ac:dyDescent="0.25">
      <c r="C2254" s="17"/>
      <c r="D2254" s="15" t="e">
        <v>#N/A</v>
      </c>
      <c r="E2254" s="16">
        <v>39658</v>
      </c>
      <c r="F2254" s="15">
        <v>0.6109</v>
      </c>
    </row>
    <row r="2255" spans="3:6" x14ac:dyDescent="0.25">
      <c r="C2255" s="17"/>
      <c r="D2255" s="15" t="e">
        <v>#N/A</v>
      </c>
      <c r="E2255" s="16">
        <v>39659</v>
      </c>
      <c r="F2255" s="15">
        <v>0.60599999999999998</v>
      </c>
    </row>
    <row r="2256" spans="3:6" x14ac:dyDescent="0.25">
      <c r="C2256" s="17"/>
      <c r="D2256" s="15" t="e">
        <v>#N/A</v>
      </c>
      <c r="E2256" s="16">
        <v>39660</v>
      </c>
      <c r="F2256" s="15">
        <v>0.60370000000000001</v>
      </c>
    </row>
    <row r="2257" spans="3:6" x14ac:dyDescent="0.25">
      <c r="C2257" s="17"/>
      <c r="D2257" s="15" t="e">
        <v>#N/A</v>
      </c>
      <c r="E2257" s="16">
        <v>39661</v>
      </c>
      <c r="F2257" s="15">
        <v>0.59689999999999999</v>
      </c>
    </row>
    <row r="2258" spans="3:6" x14ac:dyDescent="0.25">
      <c r="C2258" s="17"/>
      <c r="D2258" s="15" t="e">
        <v>#N/A</v>
      </c>
      <c r="E2258" s="16">
        <v>39664</v>
      </c>
      <c r="F2258" s="15">
        <v>0.59640000000000004</v>
      </c>
    </row>
    <row r="2259" spans="3:6" x14ac:dyDescent="0.25">
      <c r="C2259" s="17"/>
      <c r="D2259" s="15" t="e">
        <v>#N/A</v>
      </c>
      <c r="E2259" s="16">
        <v>39665</v>
      </c>
      <c r="F2259" s="15">
        <v>0.5927</v>
      </c>
    </row>
    <row r="2260" spans="3:6" x14ac:dyDescent="0.25">
      <c r="C2260" s="17"/>
      <c r="D2260" s="15" t="e">
        <v>#N/A</v>
      </c>
      <c r="E2260" s="16">
        <v>39666</v>
      </c>
      <c r="F2260" s="15">
        <v>0.58930000000000005</v>
      </c>
    </row>
    <row r="2261" spans="3:6" x14ac:dyDescent="0.25">
      <c r="C2261" s="17"/>
      <c r="D2261" s="15" t="e">
        <v>#N/A</v>
      </c>
      <c r="E2261" s="16">
        <v>39667</v>
      </c>
      <c r="F2261" s="15">
        <v>0.5917</v>
      </c>
    </row>
    <row r="2262" spans="3:6" x14ac:dyDescent="0.25">
      <c r="C2262" s="17"/>
      <c r="D2262" s="15" t="e">
        <v>#N/A</v>
      </c>
      <c r="E2262" s="16">
        <v>39668</v>
      </c>
      <c r="F2262" s="15">
        <v>0.59240000000000004</v>
      </c>
    </row>
    <row r="2263" spans="3:6" x14ac:dyDescent="0.25">
      <c r="C2263" s="17"/>
      <c r="D2263" s="15" t="e">
        <v>#N/A</v>
      </c>
      <c r="E2263" s="16">
        <v>39671</v>
      </c>
      <c r="F2263" s="15">
        <v>0.59260000000000002</v>
      </c>
    </row>
    <row r="2264" spans="3:6" x14ac:dyDescent="0.25">
      <c r="C2264" s="17"/>
      <c r="D2264" s="15" t="e">
        <v>#N/A</v>
      </c>
      <c r="E2264" s="16">
        <v>39672</v>
      </c>
      <c r="F2264" s="15">
        <v>0.58499999999999996</v>
      </c>
    </row>
    <row r="2265" spans="3:6" x14ac:dyDescent="0.25">
      <c r="C2265" s="17"/>
      <c r="D2265" s="15" t="e">
        <v>#N/A</v>
      </c>
      <c r="E2265" s="16">
        <v>39673</v>
      </c>
      <c r="F2265" s="15">
        <v>0.58579999999999999</v>
      </c>
    </row>
    <row r="2266" spans="3:6" x14ac:dyDescent="0.25">
      <c r="C2266" s="17"/>
      <c r="D2266" s="15" t="e">
        <v>#N/A</v>
      </c>
      <c r="E2266" s="16">
        <v>39674</v>
      </c>
      <c r="F2266" s="15">
        <v>0.58809999999999996</v>
      </c>
    </row>
    <row r="2267" spans="3:6" x14ac:dyDescent="0.25">
      <c r="C2267" s="17"/>
      <c r="D2267" s="15" t="e">
        <v>#N/A</v>
      </c>
      <c r="E2267" s="16">
        <v>39675</v>
      </c>
      <c r="F2267" s="15">
        <v>0.58950000000000002</v>
      </c>
    </row>
    <row r="2268" spans="3:6" x14ac:dyDescent="0.25">
      <c r="C2268" s="17"/>
      <c r="D2268" s="15" t="e">
        <v>#N/A</v>
      </c>
      <c r="E2268" s="16">
        <v>39678</v>
      </c>
      <c r="F2268" s="15">
        <v>0.59060000000000001</v>
      </c>
    </row>
    <row r="2269" spans="3:6" x14ac:dyDescent="0.25">
      <c r="C2269" s="17"/>
      <c r="D2269" s="15" t="e">
        <v>#N/A</v>
      </c>
      <c r="E2269" s="16">
        <v>39679</v>
      </c>
      <c r="F2269" s="15">
        <v>0.58979999999999999</v>
      </c>
    </row>
    <row r="2270" spans="3:6" x14ac:dyDescent="0.25">
      <c r="C2270" s="17"/>
      <c r="D2270" s="15" t="e">
        <v>#N/A</v>
      </c>
      <c r="E2270" s="16">
        <v>39680</v>
      </c>
      <c r="F2270" s="15">
        <v>0.59209999999999996</v>
      </c>
    </row>
    <row r="2271" spans="3:6" x14ac:dyDescent="0.25">
      <c r="C2271" s="17"/>
      <c r="D2271" s="15" t="e">
        <v>#N/A</v>
      </c>
      <c r="E2271" s="16">
        <v>39681</v>
      </c>
      <c r="F2271" s="15">
        <v>0.59099999999999997</v>
      </c>
    </row>
    <row r="2272" spans="3:6" x14ac:dyDescent="0.25">
      <c r="C2272" s="17"/>
      <c r="D2272" s="15" t="e">
        <v>#N/A</v>
      </c>
      <c r="E2272" s="16">
        <v>39682</v>
      </c>
      <c r="F2272" s="15">
        <v>0.5857</v>
      </c>
    </row>
    <row r="2273" spans="3:6" x14ac:dyDescent="0.25">
      <c r="C2273" s="17"/>
      <c r="D2273" s="15" t="e">
        <v>#N/A</v>
      </c>
      <c r="E2273" s="16">
        <v>39685</v>
      </c>
      <c r="F2273" s="15">
        <v>0.58460000000000001</v>
      </c>
    </row>
    <row r="2274" spans="3:6" x14ac:dyDescent="0.25">
      <c r="C2274" s="17"/>
      <c r="D2274" s="15" t="e">
        <v>#N/A</v>
      </c>
      <c r="E2274" s="16">
        <v>39686</v>
      </c>
      <c r="F2274" s="15">
        <v>0.5837</v>
      </c>
    </row>
    <row r="2275" spans="3:6" x14ac:dyDescent="0.25">
      <c r="C2275" s="17"/>
      <c r="D2275" s="15" t="e">
        <v>#N/A</v>
      </c>
      <c r="E2275" s="16">
        <v>39687</v>
      </c>
      <c r="F2275" s="15">
        <v>0.58309999999999995</v>
      </c>
    </row>
    <row r="2276" spans="3:6" x14ac:dyDescent="0.25">
      <c r="C2276" s="17"/>
      <c r="D2276" s="15" t="e">
        <v>#N/A</v>
      </c>
      <c r="E2276" s="16">
        <v>39688</v>
      </c>
      <c r="F2276" s="15">
        <v>0.58609999999999995</v>
      </c>
    </row>
    <row r="2277" spans="3:6" x14ac:dyDescent="0.25">
      <c r="C2277" s="17"/>
      <c r="D2277" s="15" t="e">
        <v>#N/A</v>
      </c>
      <c r="E2277" s="16">
        <v>39689</v>
      </c>
      <c r="F2277" s="15">
        <v>0.58430000000000004</v>
      </c>
    </row>
    <row r="2278" spans="3:6" x14ac:dyDescent="0.25">
      <c r="C2278" s="17"/>
      <c r="D2278" s="15" t="e">
        <v>#N/A</v>
      </c>
      <c r="E2278" s="16">
        <v>39692</v>
      </c>
      <c r="F2278" s="15">
        <v>0.58189999999999997</v>
      </c>
    </row>
    <row r="2279" spans="3:6" x14ac:dyDescent="0.25">
      <c r="C2279" s="17"/>
      <c r="D2279" s="15" t="e">
        <v>#N/A</v>
      </c>
      <c r="E2279" s="16">
        <v>39693</v>
      </c>
      <c r="F2279" s="15">
        <v>0.57709999999999995</v>
      </c>
    </row>
    <row r="2280" spans="3:6" x14ac:dyDescent="0.25">
      <c r="C2280" s="17"/>
      <c r="D2280" s="15" t="e">
        <v>#N/A</v>
      </c>
      <c r="E2280" s="16">
        <v>39694</v>
      </c>
      <c r="F2280" s="15">
        <v>0.57669999999999999</v>
      </c>
    </row>
    <row r="2281" spans="3:6" x14ac:dyDescent="0.25">
      <c r="C2281" s="17"/>
      <c r="D2281" s="15" t="e">
        <v>#N/A</v>
      </c>
      <c r="E2281" s="16">
        <v>39695</v>
      </c>
      <c r="F2281" s="15">
        <v>0.57420000000000004</v>
      </c>
    </row>
    <row r="2282" spans="3:6" x14ac:dyDescent="0.25">
      <c r="C2282" s="17"/>
      <c r="D2282" s="15" t="e">
        <v>#N/A</v>
      </c>
      <c r="E2282" s="16">
        <v>39696</v>
      </c>
      <c r="F2282" s="15">
        <v>0.57210000000000005</v>
      </c>
    </row>
    <row r="2283" spans="3:6" x14ac:dyDescent="0.25">
      <c r="C2283" s="17"/>
      <c r="D2283" s="15" t="e">
        <v>#N/A</v>
      </c>
      <c r="E2283" s="16">
        <v>39699</v>
      </c>
      <c r="F2283" s="15">
        <v>0.57769999999999999</v>
      </c>
    </row>
    <row r="2284" spans="3:6" x14ac:dyDescent="0.25">
      <c r="C2284" s="17"/>
      <c r="D2284" s="15" t="e">
        <v>#N/A</v>
      </c>
      <c r="E2284" s="16">
        <v>39700</v>
      </c>
      <c r="F2284" s="15">
        <v>0.56759999999999999</v>
      </c>
    </row>
    <row r="2285" spans="3:6" x14ac:dyDescent="0.25">
      <c r="C2285" s="17"/>
      <c r="D2285" s="15" t="e">
        <v>#N/A</v>
      </c>
      <c r="E2285" s="16">
        <v>39701</v>
      </c>
      <c r="F2285" s="15">
        <v>0.57279999999999998</v>
      </c>
    </row>
    <row r="2286" spans="3:6" x14ac:dyDescent="0.25">
      <c r="C2286" s="17"/>
      <c r="D2286" s="15" t="e">
        <v>#N/A</v>
      </c>
      <c r="E2286" s="16">
        <v>39702</v>
      </c>
      <c r="F2286" s="15">
        <v>0.57640000000000002</v>
      </c>
    </row>
    <row r="2287" spans="3:6" x14ac:dyDescent="0.25">
      <c r="C2287" s="17"/>
      <c r="D2287" s="15" t="e">
        <v>#N/A</v>
      </c>
      <c r="E2287" s="16">
        <v>39703</v>
      </c>
      <c r="F2287" s="15">
        <v>0.57899999999999996</v>
      </c>
    </row>
    <row r="2288" spans="3:6" x14ac:dyDescent="0.25">
      <c r="C2288" s="17"/>
      <c r="D2288" s="15" t="e">
        <v>#N/A</v>
      </c>
      <c r="E2288" s="16">
        <v>39706</v>
      </c>
      <c r="F2288" s="15">
        <v>0.56599999999999995</v>
      </c>
    </row>
    <row r="2289" spans="3:6" x14ac:dyDescent="0.25">
      <c r="C2289" s="17"/>
      <c r="D2289" s="15" t="e">
        <v>#N/A</v>
      </c>
      <c r="E2289" s="16">
        <v>39707</v>
      </c>
      <c r="F2289" s="15">
        <v>0.56589999999999996</v>
      </c>
    </row>
    <row r="2290" spans="3:6" x14ac:dyDescent="0.25">
      <c r="C2290" s="17"/>
      <c r="D2290" s="15" t="e">
        <v>#N/A</v>
      </c>
      <c r="E2290" s="16">
        <v>39708</v>
      </c>
      <c r="F2290" s="15">
        <v>0.55259999999999998</v>
      </c>
    </row>
    <row r="2291" spans="3:6" x14ac:dyDescent="0.25">
      <c r="C2291" s="17"/>
      <c r="D2291" s="15" t="e">
        <v>#N/A</v>
      </c>
      <c r="E2291" s="16">
        <v>39709</v>
      </c>
      <c r="F2291" s="15">
        <v>0.56069999999999998</v>
      </c>
    </row>
    <row r="2292" spans="3:6" x14ac:dyDescent="0.25">
      <c r="C2292" s="17"/>
      <c r="D2292" s="15" t="e">
        <v>#N/A</v>
      </c>
      <c r="E2292" s="16">
        <v>39710</v>
      </c>
      <c r="F2292" s="15">
        <v>0.57679999999999998</v>
      </c>
    </row>
    <row r="2293" spans="3:6" x14ac:dyDescent="0.25">
      <c r="C2293" s="17"/>
      <c r="D2293" s="15" t="e">
        <v>#N/A</v>
      </c>
      <c r="E2293" s="16">
        <v>39713</v>
      </c>
      <c r="F2293" s="15">
        <v>0.57089999999999996</v>
      </c>
    </row>
    <row r="2294" spans="3:6" x14ac:dyDescent="0.25">
      <c r="C2294" s="17"/>
      <c r="D2294" s="15" t="e">
        <v>#N/A</v>
      </c>
      <c r="E2294" s="16">
        <v>39714</v>
      </c>
      <c r="F2294" s="15">
        <v>0.56840000000000002</v>
      </c>
    </row>
    <row r="2295" spans="3:6" x14ac:dyDescent="0.25">
      <c r="C2295" s="17"/>
      <c r="D2295" s="15" t="e">
        <v>#N/A</v>
      </c>
      <c r="E2295" s="16">
        <v>39715</v>
      </c>
      <c r="F2295" s="15">
        <v>0.57040000000000002</v>
      </c>
    </row>
    <row r="2296" spans="3:6" x14ac:dyDescent="0.25">
      <c r="C2296" s="17"/>
      <c r="D2296" s="15" t="e">
        <v>#N/A</v>
      </c>
      <c r="E2296" s="16">
        <v>39716</v>
      </c>
      <c r="F2296" s="15">
        <v>0.57169999999999999</v>
      </c>
    </row>
    <row r="2297" spans="3:6" x14ac:dyDescent="0.25">
      <c r="C2297" s="17"/>
      <c r="D2297" s="15" t="e">
        <v>#N/A</v>
      </c>
      <c r="E2297" s="16">
        <v>39717</v>
      </c>
      <c r="F2297" s="15">
        <v>0.56879999999999997</v>
      </c>
    </row>
    <row r="2298" spans="3:6" x14ac:dyDescent="0.25">
      <c r="C2298" s="17"/>
      <c r="D2298" s="15" t="e">
        <v>#N/A</v>
      </c>
      <c r="E2298" s="16">
        <v>39720</v>
      </c>
      <c r="F2298" s="15">
        <v>0.55679999999999996</v>
      </c>
    </row>
    <row r="2299" spans="3:6" x14ac:dyDescent="0.25">
      <c r="C2299" s="17"/>
      <c r="D2299" s="15" t="e">
        <v>#N/A</v>
      </c>
      <c r="E2299" s="16">
        <v>39721</v>
      </c>
      <c r="F2299" s="15">
        <v>0.56210000000000004</v>
      </c>
    </row>
    <row r="2300" spans="3:6" x14ac:dyDescent="0.25">
      <c r="C2300" s="17"/>
      <c r="D2300" s="15" t="e">
        <v>#N/A</v>
      </c>
      <c r="E2300" s="16">
        <v>39722</v>
      </c>
      <c r="F2300" s="15">
        <v>0.56179999999999997</v>
      </c>
    </row>
    <row r="2301" spans="3:6" x14ac:dyDescent="0.25">
      <c r="C2301" s="17"/>
      <c r="D2301" s="15" t="e">
        <v>#N/A</v>
      </c>
      <c r="E2301" s="16">
        <v>39723</v>
      </c>
      <c r="F2301" s="15">
        <v>0.55900000000000005</v>
      </c>
    </row>
    <row r="2302" spans="3:6" x14ac:dyDescent="0.25">
      <c r="C2302" s="17"/>
      <c r="D2302" s="15" t="e">
        <v>#N/A</v>
      </c>
      <c r="E2302" s="16">
        <v>39724</v>
      </c>
      <c r="F2302" s="15">
        <v>0.56159999999999999</v>
      </c>
    </row>
    <row r="2303" spans="3:6" x14ac:dyDescent="0.25">
      <c r="C2303" s="17"/>
      <c r="D2303" s="15" t="e">
        <v>#N/A</v>
      </c>
      <c r="E2303" s="16">
        <v>39727</v>
      </c>
      <c r="F2303" s="15">
        <v>0.53500000000000003</v>
      </c>
    </row>
    <row r="2304" spans="3:6" x14ac:dyDescent="0.25">
      <c r="C2304" s="17"/>
      <c r="D2304" s="15" t="e">
        <v>#N/A</v>
      </c>
      <c r="E2304" s="16">
        <v>39728</v>
      </c>
      <c r="F2304" s="15">
        <v>0.51910000000000001</v>
      </c>
    </row>
    <row r="2305" spans="3:6" x14ac:dyDescent="0.25">
      <c r="C2305" s="17"/>
      <c r="D2305" s="15" t="e">
        <v>#N/A</v>
      </c>
      <c r="E2305" s="16">
        <v>39729</v>
      </c>
      <c r="F2305" s="15">
        <v>0.48620000000000002</v>
      </c>
    </row>
    <row r="2306" spans="3:6" x14ac:dyDescent="0.25">
      <c r="C2306" s="17"/>
      <c r="D2306" s="15" t="e">
        <v>#N/A</v>
      </c>
      <c r="E2306" s="16">
        <v>39730</v>
      </c>
      <c r="F2306" s="15">
        <v>0.50309999999999999</v>
      </c>
    </row>
    <row r="2307" spans="3:6" x14ac:dyDescent="0.25">
      <c r="C2307" s="17"/>
      <c r="D2307" s="15" t="e">
        <v>#N/A</v>
      </c>
      <c r="E2307" s="16">
        <v>39731</v>
      </c>
      <c r="F2307" s="15">
        <v>0.48</v>
      </c>
    </row>
    <row r="2308" spans="3:6" x14ac:dyDescent="0.25">
      <c r="C2308" s="17"/>
      <c r="D2308" s="15" t="e">
        <v>#N/A</v>
      </c>
      <c r="E2308" s="16">
        <v>39734</v>
      </c>
      <c r="F2308" s="15">
        <v>0.51370000000000005</v>
      </c>
    </row>
    <row r="2309" spans="3:6" x14ac:dyDescent="0.25">
      <c r="C2309" s="17"/>
      <c r="D2309" s="15" t="e">
        <v>#N/A</v>
      </c>
      <c r="E2309" s="16">
        <v>39735</v>
      </c>
      <c r="F2309" s="15">
        <v>0.51090000000000002</v>
      </c>
    </row>
    <row r="2310" spans="3:6" x14ac:dyDescent="0.25">
      <c r="C2310" s="17"/>
      <c r="D2310" s="15" t="e">
        <v>#N/A</v>
      </c>
      <c r="E2310" s="16">
        <v>39736</v>
      </c>
      <c r="F2310" s="15">
        <v>0.49</v>
      </c>
    </row>
    <row r="2311" spans="3:6" x14ac:dyDescent="0.25">
      <c r="C2311" s="17"/>
      <c r="D2311" s="15" t="e">
        <v>#N/A</v>
      </c>
      <c r="E2311" s="16">
        <v>39737</v>
      </c>
      <c r="F2311" s="15">
        <v>0.51280000000000003</v>
      </c>
    </row>
    <row r="2312" spans="3:6" x14ac:dyDescent="0.25">
      <c r="C2312" s="17"/>
      <c r="D2312" s="15" t="e">
        <v>#N/A</v>
      </c>
      <c r="E2312" s="16">
        <v>39738</v>
      </c>
      <c r="F2312" s="15">
        <v>0.51439999999999997</v>
      </c>
    </row>
    <row r="2313" spans="3:6" x14ac:dyDescent="0.25">
      <c r="C2313" s="17"/>
      <c r="D2313" s="15" t="e">
        <v>#N/A</v>
      </c>
      <c r="E2313" s="16">
        <v>39741</v>
      </c>
      <c r="F2313" s="15">
        <v>0.52749999999999997</v>
      </c>
    </row>
    <row r="2314" spans="3:6" x14ac:dyDescent="0.25">
      <c r="C2314" s="17"/>
      <c r="D2314" s="15" t="e">
        <v>#N/A</v>
      </c>
      <c r="E2314" s="16">
        <v>39742</v>
      </c>
      <c r="F2314" s="15">
        <v>0.51319999999999999</v>
      </c>
    </row>
    <row r="2315" spans="3:6" x14ac:dyDescent="0.25">
      <c r="C2315" s="17"/>
      <c r="D2315" s="15" t="e">
        <v>#N/A</v>
      </c>
      <c r="E2315" s="16">
        <v>39743</v>
      </c>
      <c r="F2315" s="15">
        <v>0.52339999999999998</v>
      </c>
    </row>
    <row r="2316" spans="3:6" x14ac:dyDescent="0.25">
      <c r="C2316" s="17"/>
      <c r="D2316" s="15" t="e">
        <v>#N/A</v>
      </c>
      <c r="E2316" s="16">
        <v>39744</v>
      </c>
      <c r="F2316" s="15">
        <v>0.51719999999999999</v>
      </c>
    </row>
    <row r="2317" spans="3:6" x14ac:dyDescent="0.25">
      <c r="C2317" s="17"/>
      <c r="D2317" s="15" t="e">
        <v>#N/A</v>
      </c>
      <c r="E2317" s="16">
        <v>39745</v>
      </c>
      <c r="F2317" s="15">
        <v>0.49149999999999999</v>
      </c>
    </row>
    <row r="2318" spans="3:6" x14ac:dyDescent="0.25">
      <c r="C2318" s="17"/>
      <c r="D2318" s="15" t="e">
        <v>#N/A</v>
      </c>
      <c r="E2318" s="16">
        <v>39748</v>
      </c>
      <c r="F2318" s="15">
        <v>0.48249999999999998</v>
      </c>
    </row>
    <row r="2319" spans="3:6" x14ac:dyDescent="0.25">
      <c r="C2319" s="17"/>
      <c r="D2319" s="15" t="e">
        <v>#N/A</v>
      </c>
      <c r="E2319" s="16">
        <v>39749</v>
      </c>
      <c r="F2319" s="15">
        <v>0.50519999999999998</v>
      </c>
    </row>
    <row r="2320" spans="3:6" x14ac:dyDescent="0.25">
      <c r="C2320" s="17"/>
      <c r="D2320" s="15" t="e">
        <v>#N/A</v>
      </c>
      <c r="E2320" s="16">
        <v>39750</v>
      </c>
      <c r="F2320" s="15">
        <v>0.51559999999999995</v>
      </c>
    </row>
    <row r="2321" spans="3:6" x14ac:dyDescent="0.25">
      <c r="C2321" s="17"/>
      <c r="D2321" s="15" t="e">
        <v>#N/A</v>
      </c>
      <c r="E2321" s="16">
        <v>39751</v>
      </c>
      <c r="F2321" s="15">
        <v>0.52849999999999997</v>
      </c>
    </row>
    <row r="2322" spans="3:6" x14ac:dyDescent="0.25">
      <c r="C2322" s="17"/>
      <c r="D2322" s="15" t="e">
        <v>#N/A</v>
      </c>
      <c r="E2322" s="16">
        <v>39752</v>
      </c>
      <c r="F2322" s="15">
        <v>0.52449999999999997</v>
      </c>
    </row>
    <row r="2323" spans="3:6" x14ac:dyDescent="0.25">
      <c r="C2323" s="17"/>
      <c r="D2323" s="15" t="e">
        <v>#N/A</v>
      </c>
      <c r="E2323" s="16">
        <v>39755</v>
      </c>
      <c r="F2323" s="15">
        <v>0.53480000000000005</v>
      </c>
    </row>
    <row r="2324" spans="3:6" x14ac:dyDescent="0.25">
      <c r="C2324" s="17"/>
      <c r="D2324" s="15" t="e">
        <v>#N/A</v>
      </c>
      <c r="E2324" s="16">
        <v>39756</v>
      </c>
      <c r="F2324" s="15">
        <v>0.53739999999999999</v>
      </c>
    </row>
    <row r="2325" spans="3:6" x14ac:dyDescent="0.25">
      <c r="C2325" s="17"/>
      <c r="D2325" s="15" t="e">
        <v>#N/A</v>
      </c>
      <c r="E2325" s="16">
        <v>39757</v>
      </c>
      <c r="F2325" s="15">
        <v>0.52729999999999999</v>
      </c>
    </row>
    <row r="2326" spans="3:6" x14ac:dyDescent="0.25">
      <c r="C2326" s="17"/>
      <c r="D2326" s="15">
        <v>0.60250000000000004</v>
      </c>
      <c r="E2326" s="16">
        <v>39758</v>
      </c>
      <c r="F2326" s="15">
        <v>0.52329999999999999</v>
      </c>
    </row>
    <row r="2327" spans="3:6" x14ac:dyDescent="0.25">
      <c r="C2327" s="17"/>
      <c r="D2327" s="15">
        <v>0.60150000000000003</v>
      </c>
      <c r="E2327" s="16">
        <v>39759</v>
      </c>
      <c r="F2327" s="15">
        <v>0.52949999999999997</v>
      </c>
    </row>
    <row r="2328" spans="3:6" x14ac:dyDescent="0.25">
      <c r="C2328" s="17"/>
      <c r="D2328" s="15">
        <v>0.58599999999999997</v>
      </c>
      <c r="E2328" s="16">
        <v>39762</v>
      </c>
      <c r="F2328" s="15">
        <v>0.52470000000000006</v>
      </c>
    </row>
    <row r="2329" spans="3:6" x14ac:dyDescent="0.25">
      <c r="C2329" s="17"/>
      <c r="D2329" s="15">
        <v>0.58660000000000001</v>
      </c>
      <c r="E2329" s="16">
        <v>39763</v>
      </c>
      <c r="F2329" s="15">
        <v>0.52410000000000001</v>
      </c>
    </row>
    <row r="2330" spans="3:6" x14ac:dyDescent="0.25">
      <c r="C2330" s="17"/>
      <c r="D2330" s="15">
        <v>0.59150000000000003</v>
      </c>
      <c r="E2330" s="16">
        <v>39764</v>
      </c>
      <c r="F2330" s="15">
        <v>0.5111</v>
      </c>
    </row>
    <row r="2331" spans="3:6" x14ac:dyDescent="0.25">
      <c r="C2331" s="17"/>
      <c r="D2331" s="15">
        <v>0.58489999999999998</v>
      </c>
      <c r="E2331" s="16">
        <v>39765</v>
      </c>
      <c r="F2331" s="15">
        <v>0.52080000000000004</v>
      </c>
    </row>
    <row r="2332" spans="3:6" x14ac:dyDescent="0.25">
      <c r="C2332" s="17"/>
      <c r="D2332" s="15">
        <v>0.59109999999999996</v>
      </c>
      <c r="E2332" s="16">
        <v>39766</v>
      </c>
      <c r="F2332" s="15">
        <v>0.51290000000000002</v>
      </c>
    </row>
    <row r="2333" spans="3:6" x14ac:dyDescent="0.25">
      <c r="C2333" s="17"/>
      <c r="D2333" s="15">
        <v>0.59930000000000005</v>
      </c>
      <c r="E2333" s="16">
        <v>39769</v>
      </c>
      <c r="F2333" s="15">
        <v>0.51319999999999999</v>
      </c>
    </row>
    <row r="2334" spans="3:6" x14ac:dyDescent="0.25">
      <c r="C2334" s="17"/>
      <c r="D2334" s="15">
        <v>0.59760000000000002</v>
      </c>
      <c r="E2334" s="16">
        <v>39770</v>
      </c>
      <c r="F2334" s="15">
        <v>0.5171</v>
      </c>
    </row>
    <row r="2335" spans="3:6" x14ac:dyDescent="0.25">
      <c r="C2335" s="17"/>
      <c r="D2335" s="15">
        <v>0.60409999999999997</v>
      </c>
      <c r="E2335" s="16">
        <v>39771</v>
      </c>
      <c r="F2335" s="15">
        <v>0.50939999999999996</v>
      </c>
    </row>
    <row r="2336" spans="3:6" x14ac:dyDescent="0.25">
      <c r="C2336" s="17"/>
      <c r="D2336" s="15">
        <v>0.60019999999999996</v>
      </c>
      <c r="E2336" s="16">
        <v>39772</v>
      </c>
      <c r="F2336" s="15">
        <v>0.48959999999999998</v>
      </c>
    </row>
    <row r="2337" spans="3:6" x14ac:dyDescent="0.25">
      <c r="C2337" s="17"/>
      <c r="D2337" s="15">
        <v>0.5917</v>
      </c>
      <c r="E2337" s="16">
        <v>39773</v>
      </c>
      <c r="F2337" s="15">
        <v>0.50090000000000001</v>
      </c>
    </row>
    <row r="2338" spans="3:6" x14ac:dyDescent="0.25">
      <c r="C2338" s="17"/>
      <c r="D2338" s="15">
        <v>0.59530000000000005</v>
      </c>
      <c r="E2338" s="16">
        <v>39776</v>
      </c>
      <c r="F2338" s="15">
        <v>0.50490000000000002</v>
      </c>
    </row>
    <row r="2339" spans="3:6" x14ac:dyDescent="0.25">
      <c r="C2339" s="17"/>
      <c r="D2339" s="15">
        <v>0.60029999999999994</v>
      </c>
      <c r="E2339" s="16">
        <v>39777</v>
      </c>
      <c r="F2339" s="15">
        <v>0.49730000000000002</v>
      </c>
    </row>
    <row r="2340" spans="3:6" x14ac:dyDescent="0.25">
      <c r="C2340" s="17"/>
      <c r="D2340" s="15">
        <v>0.59719999999999995</v>
      </c>
      <c r="E2340" s="16">
        <v>39778</v>
      </c>
      <c r="F2340" s="15">
        <v>0.50609999999999999</v>
      </c>
    </row>
    <row r="2341" spans="3:6" x14ac:dyDescent="0.25">
      <c r="C2341" s="17"/>
      <c r="D2341" s="15">
        <v>0.60140000000000005</v>
      </c>
      <c r="E2341" s="16">
        <v>39779</v>
      </c>
      <c r="F2341" s="15">
        <v>0.50860000000000005</v>
      </c>
    </row>
    <row r="2342" spans="3:6" x14ac:dyDescent="0.25">
      <c r="C2342" s="17"/>
      <c r="D2342" s="15">
        <v>0.59570000000000001</v>
      </c>
      <c r="E2342" s="16">
        <v>39780</v>
      </c>
      <c r="F2342" s="15">
        <v>0.51559999999999995</v>
      </c>
    </row>
    <row r="2343" spans="3:6" x14ac:dyDescent="0.25">
      <c r="C2343" s="17"/>
      <c r="D2343" s="15">
        <v>0.60019999999999996</v>
      </c>
      <c r="E2343" s="16">
        <v>39783</v>
      </c>
      <c r="F2343" s="15">
        <v>0.50749999999999995</v>
      </c>
    </row>
    <row r="2344" spans="3:6" x14ac:dyDescent="0.25">
      <c r="C2344" s="17"/>
      <c r="D2344" s="15">
        <v>0.59819999999999995</v>
      </c>
      <c r="E2344" s="16">
        <v>39784</v>
      </c>
      <c r="F2344" s="15">
        <v>0.50560000000000005</v>
      </c>
    </row>
    <row r="2345" spans="3:6" x14ac:dyDescent="0.25">
      <c r="C2345" s="17"/>
      <c r="D2345" s="15">
        <v>0.59640000000000004</v>
      </c>
      <c r="E2345" s="16">
        <v>39785</v>
      </c>
      <c r="F2345" s="15">
        <v>0.5101</v>
      </c>
    </row>
    <row r="2346" spans="3:6" x14ac:dyDescent="0.25">
      <c r="C2346" s="17"/>
      <c r="D2346" s="15">
        <v>0.59509999999999996</v>
      </c>
      <c r="E2346" s="16">
        <v>39786</v>
      </c>
      <c r="F2346" s="15">
        <v>0.50360000000000005</v>
      </c>
    </row>
    <row r="2347" spans="3:6" x14ac:dyDescent="0.25">
      <c r="C2347" s="17"/>
      <c r="D2347" s="15">
        <v>0.59670000000000001</v>
      </c>
      <c r="E2347" s="16">
        <v>39787</v>
      </c>
      <c r="F2347" s="15">
        <v>0.50900000000000001</v>
      </c>
    </row>
    <row r="2348" spans="3:6" x14ac:dyDescent="0.25">
      <c r="C2348" s="17"/>
      <c r="D2348" s="15">
        <v>0.59699999999999998</v>
      </c>
      <c r="E2348" s="16">
        <v>39790</v>
      </c>
      <c r="F2348" s="15">
        <v>0.51280000000000003</v>
      </c>
    </row>
    <row r="2349" spans="3:6" x14ac:dyDescent="0.25">
      <c r="C2349" s="17"/>
      <c r="D2349" s="15">
        <v>0.59919999999999995</v>
      </c>
      <c r="E2349" s="16">
        <v>39791</v>
      </c>
      <c r="F2349" s="15">
        <v>0.50970000000000004</v>
      </c>
    </row>
    <row r="2350" spans="3:6" x14ac:dyDescent="0.25">
      <c r="C2350" s="17"/>
      <c r="D2350" s="15">
        <v>0.6038</v>
      </c>
      <c r="E2350" s="16">
        <v>39792</v>
      </c>
      <c r="F2350" s="15">
        <v>0.50349999999999995</v>
      </c>
    </row>
    <row r="2351" spans="3:6" x14ac:dyDescent="0.25">
      <c r="C2351" s="17"/>
      <c r="D2351" s="15">
        <v>0.60509999999999997</v>
      </c>
      <c r="E2351" s="16">
        <v>39793</v>
      </c>
      <c r="F2351" s="15">
        <v>0.50249999999999995</v>
      </c>
    </row>
    <row r="2352" spans="3:6" x14ac:dyDescent="0.25">
      <c r="C2352" s="17"/>
      <c r="D2352" s="15">
        <v>0.60509999999999997</v>
      </c>
      <c r="E2352" s="16">
        <v>39794</v>
      </c>
      <c r="F2352" s="15">
        <v>0.497</v>
      </c>
    </row>
    <row r="2353" spans="3:6" x14ac:dyDescent="0.25">
      <c r="C2353" s="17"/>
      <c r="D2353" s="15">
        <v>0.60309999999999997</v>
      </c>
      <c r="E2353" s="16">
        <v>39797</v>
      </c>
      <c r="F2353" s="15">
        <v>0.48799999999999999</v>
      </c>
    </row>
    <row r="2354" spans="3:6" x14ac:dyDescent="0.25">
      <c r="C2354" s="17"/>
      <c r="D2354" s="15">
        <v>0.60019999999999996</v>
      </c>
      <c r="E2354" s="16">
        <v>39798</v>
      </c>
      <c r="F2354" s="15">
        <v>0.49459999999999998</v>
      </c>
    </row>
    <row r="2355" spans="3:6" x14ac:dyDescent="0.25">
      <c r="C2355" s="17"/>
      <c r="D2355" s="15">
        <v>0.59540000000000004</v>
      </c>
      <c r="E2355" s="16">
        <v>39799</v>
      </c>
      <c r="F2355" s="15">
        <v>0.48799999999999999</v>
      </c>
    </row>
    <row r="2356" spans="3:6" x14ac:dyDescent="0.25">
      <c r="C2356" s="17"/>
      <c r="D2356" s="15">
        <v>0.59960000000000002</v>
      </c>
      <c r="E2356" s="16">
        <v>39800</v>
      </c>
      <c r="F2356" s="15">
        <v>0.48060000000000003</v>
      </c>
    </row>
    <row r="2357" spans="3:6" x14ac:dyDescent="0.25">
      <c r="C2357" s="17"/>
      <c r="D2357" s="15">
        <v>0.60019999999999996</v>
      </c>
      <c r="E2357" s="16">
        <v>39801</v>
      </c>
      <c r="F2357" s="15">
        <v>0.49230000000000002</v>
      </c>
    </row>
    <row r="2358" spans="3:6" x14ac:dyDescent="0.25">
      <c r="C2358" s="17"/>
      <c r="D2358" s="15">
        <v>0.59260000000000002</v>
      </c>
      <c r="E2358" s="16">
        <v>39804</v>
      </c>
      <c r="F2358" s="15">
        <v>0.49070000000000003</v>
      </c>
    </row>
    <row r="2359" spans="3:6" x14ac:dyDescent="0.25">
      <c r="C2359" s="17"/>
      <c r="D2359" s="15">
        <v>0.59379999999999999</v>
      </c>
      <c r="E2359" s="16">
        <v>39805</v>
      </c>
      <c r="F2359" s="15">
        <v>0.48830000000000001</v>
      </c>
    </row>
    <row r="2360" spans="3:6" x14ac:dyDescent="0.25">
      <c r="C2360" s="17"/>
      <c r="D2360" s="15">
        <v>0.59719999999999995</v>
      </c>
      <c r="E2360" s="16">
        <v>39806</v>
      </c>
      <c r="F2360" s="15">
        <v>0.4874</v>
      </c>
    </row>
    <row r="2361" spans="3:6" x14ac:dyDescent="0.25">
      <c r="C2361" s="17"/>
      <c r="D2361" s="15">
        <v>0.60229999999999995</v>
      </c>
      <c r="E2361" s="16">
        <v>39807</v>
      </c>
      <c r="F2361" s="15">
        <v>0.48670000000000002</v>
      </c>
    </row>
    <row r="2362" spans="3:6" x14ac:dyDescent="0.25">
      <c r="C2362" s="17"/>
      <c r="D2362" s="15">
        <v>0.60470000000000002</v>
      </c>
      <c r="E2362" s="16">
        <v>39808</v>
      </c>
      <c r="F2362" s="15">
        <v>0.48470000000000002</v>
      </c>
    </row>
    <row r="2363" spans="3:6" x14ac:dyDescent="0.25">
      <c r="C2363" s="17"/>
      <c r="D2363" s="15">
        <v>0.60250000000000004</v>
      </c>
      <c r="E2363" s="16">
        <v>39811</v>
      </c>
      <c r="F2363" s="15">
        <v>0.49149999999999999</v>
      </c>
    </row>
    <row r="2364" spans="3:6" x14ac:dyDescent="0.25">
      <c r="C2364" s="17"/>
      <c r="D2364" s="15">
        <v>0.6048</v>
      </c>
      <c r="E2364" s="16">
        <v>39812</v>
      </c>
      <c r="F2364" s="15">
        <v>0.49180000000000001</v>
      </c>
    </row>
    <row r="2365" spans="3:6" x14ac:dyDescent="0.25">
      <c r="C2365" s="17"/>
      <c r="D2365" s="15">
        <v>0.59489999999999998</v>
      </c>
      <c r="E2365" s="16">
        <v>39813</v>
      </c>
      <c r="F2365" s="15">
        <v>0.50280000000000002</v>
      </c>
    </row>
    <row r="2366" spans="3:6" x14ac:dyDescent="0.25">
      <c r="C2366" s="17"/>
      <c r="D2366" s="15">
        <v>0.60029999999999994</v>
      </c>
      <c r="E2366" s="16">
        <v>39814</v>
      </c>
      <c r="F2366" s="15">
        <v>0.50319999999999998</v>
      </c>
    </row>
    <row r="2367" spans="3:6" x14ac:dyDescent="0.25">
      <c r="C2367" s="17"/>
      <c r="D2367" s="15">
        <v>0.59860000000000002</v>
      </c>
      <c r="E2367" s="16">
        <v>39815</v>
      </c>
      <c r="F2367" s="15">
        <v>0.51039999999999996</v>
      </c>
    </row>
    <row r="2368" spans="3:6" x14ac:dyDescent="0.25">
      <c r="C2368" s="17"/>
      <c r="D2368" s="15">
        <v>0.60170000000000001</v>
      </c>
      <c r="E2368" s="16">
        <v>39818</v>
      </c>
      <c r="F2368" s="15">
        <v>0.52649999999999997</v>
      </c>
    </row>
    <row r="2369" spans="3:6" x14ac:dyDescent="0.25">
      <c r="C2369" s="17"/>
      <c r="D2369" s="15">
        <v>0.59599999999999997</v>
      </c>
      <c r="E2369" s="16">
        <v>39819</v>
      </c>
      <c r="F2369" s="15">
        <v>0.53439999999999999</v>
      </c>
    </row>
    <row r="2370" spans="3:6" x14ac:dyDescent="0.25">
      <c r="C2370" s="17"/>
      <c r="D2370" s="15">
        <v>0.59340000000000004</v>
      </c>
      <c r="E2370" s="16">
        <v>39820</v>
      </c>
      <c r="F2370" s="15">
        <v>0.52229999999999999</v>
      </c>
    </row>
    <row r="2371" spans="3:6" x14ac:dyDescent="0.25">
      <c r="C2371" s="17"/>
      <c r="D2371" s="15">
        <v>0.59670000000000001</v>
      </c>
      <c r="E2371" s="16">
        <v>39821</v>
      </c>
      <c r="F2371" s="15">
        <v>0.51890000000000003</v>
      </c>
    </row>
    <row r="2372" spans="3:6" x14ac:dyDescent="0.25">
      <c r="C2372" s="17"/>
      <c r="D2372" s="15">
        <v>0.59760000000000002</v>
      </c>
      <c r="E2372" s="16">
        <v>39822</v>
      </c>
      <c r="F2372" s="15">
        <v>0.52080000000000004</v>
      </c>
    </row>
    <row r="2373" spans="3:6" x14ac:dyDescent="0.25">
      <c r="C2373" s="17"/>
      <c r="D2373" s="15">
        <v>0.59870000000000001</v>
      </c>
      <c r="E2373" s="16">
        <v>39825</v>
      </c>
      <c r="F2373" s="15">
        <v>0.51019999999999999</v>
      </c>
    </row>
    <row r="2374" spans="3:6" x14ac:dyDescent="0.25">
      <c r="C2374" s="17"/>
      <c r="D2374" s="15">
        <v>0.60099999999999998</v>
      </c>
      <c r="E2374" s="16">
        <v>39826</v>
      </c>
      <c r="F2374" s="15">
        <v>0.50390000000000001</v>
      </c>
    </row>
    <row r="2375" spans="3:6" x14ac:dyDescent="0.25">
      <c r="C2375" s="17"/>
      <c r="D2375" s="15">
        <v>0.60160000000000002</v>
      </c>
      <c r="E2375" s="16">
        <v>39827</v>
      </c>
      <c r="F2375" s="15">
        <v>0.50109999999999999</v>
      </c>
    </row>
    <row r="2376" spans="3:6" x14ac:dyDescent="0.25">
      <c r="C2376" s="17"/>
      <c r="D2376" s="15">
        <v>0.60150000000000003</v>
      </c>
      <c r="E2376" s="16">
        <v>39828</v>
      </c>
      <c r="F2376" s="15">
        <v>0.50460000000000005</v>
      </c>
    </row>
    <row r="2377" spans="3:6" x14ac:dyDescent="0.25">
      <c r="C2377" s="17"/>
      <c r="D2377" s="15">
        <v>0.60250000000000004</v>
      </c>
      <c r="E2377" s="16">
        <v>39829</v>
      </c>
      <c r="F2377" s="15">
        <v>0.5071</v>
      </c>
    </row>
    <row r="2378" spans="3:6" x14ac:dyDescent="0.25">
      <c r="C2378" s="17"/>
      <c r="D2378" s="15">
        <v>0.61029999999999995</v>
      </c>
      <c r="E2378" s="16">
        <v>39832</v>
      </c>
      <c r="F2378" s="15">
        <v>0.51060000000000005</v>
      </c>
    </row>
    <row r="2379" spans="3:6" x14ac:dyDescent="0.25">
      <c r="C2379" s="17"/>
      <c r="D2379" s="15">
        <v>0.61199999999999999</v>
      </c>
      <c r="E2379" s="16">
        <v>39833</v>
      </c>
      <c r="F2379" s="15">
        <v>0.50339999999999996</v>
      </c>
    </row>
    <row r="2380" spans="3:6" x14ac:dyDescent="0.25">
      <c r="C2380" s="17"/>
      <c r="D2380" s="15">
        <v>0.61240000000000006</v>
      </c>
      <c r="E2380" s="16">
        <v>39834</v>
      </c>
      <c r="F2380" s="15">
        <v>0.50839999999999996</v>
      </c>
    </row>
    <row r="2381" spans="3:6" x14ac:dyDescent="0.25">
      <c r="C2381" s="17"/>
      <c r="D2381" s="15">
        <v>0.61229999999999996</v>
      </c>
      <c r="E2381" s="16">
        <v>39835</v>
      </c>
      <c r="F2381" s="15">
        <v>0.50370000000000004</v>
      </c>
    </row>
    <row r="2382" spans="3:6" x14ac:dyDescent="0.25">
      <c r="C2382" s="17"/>
      <c r="D2382" s="15">
        <v>0.61770000000000003</v>
      </c>
      <c r="E2382" s="16">
        <v>39836</v>
      </c>
      <c r="F2382" s="15">
        <v>0.50339999999999996</v>
      </c>
    </row>
    <row r="2383" spans="3:6" x14ac:dyDescent="0.25">
      <c r="C2383" s="17"/>
      <c r="D2383" s="15">
        <v>0.6169</v>
      </c>
      <c r="E2383" s="16">
        <v>39839</v>
      </c>
      <c r="F2383" s="15">
        <v>0.50019999999999998</v>
      </c>
    </row>
    <row r="2384" spans="3:6" x14ac:dyDescent="0.25">
      <c r="C2384" s="17"/>
      <c r="D2384" s="15">
        <v>0.62239999999999995</v>
      </c>
      <c r="E2384" s="16">
        <v>39840</v>
      </c>
      <c r="F2384" s="15">
        <v>0.50229999999999997</v>
      </c>
    </row>
    <row r="2385" spans="3:6" x14ac:dyDescent="0.25">
      <c r="C2385" s="17"/>
      <c r="D2385" s="15">
        <v>0.61919999999999997</v>
      </c>
      <c r="E2385" s="16">
        <v>39841</v>
      </c>
      <c r="F2385" s="15">
        <v>0.50539999999999996</v>
      </c>
    </row>
    <row r="2386" spans="3:6" x14ac:dyDescent="0.25">
      <c r="C2386" s="17"/>
      <c r="D2386" s="15">
        <v>0.61480000000000001</v>
      </c>
      <c r="E2386" s="16">
        <v>39842</v>
      </c>
      <c r="F2386" s="15">
        <v>0.503</v>
      </c>
    </row>
    <row r="2387" spans="3:6" x14ac:dyDescent="0.25">
      <c r="C2387" s="17"/>
      <c r="D2387" s="15">
        <v>0.61580000000000001</v>
      </c>
      <c r="E2387" s="16">
        <v>39843</v>
      </c>
      <c r="F2387" s="15">
        <v>0.49680000000000002</v>
      </c>
    </row>
    <row r="2388" spans="3:6" x14ac:dyDescent="0.25">
      <c r="C2388" s="17"/>
      <c r="D2388" s="15">
        <v>0.61899999999999999</v>
      </c>
      <c r="E2388" s="16">
        <v>39846</v>
      </c>
      <c r="F2388" s="15">
        <v>0.49109999999999998</v>
      </c>
    </row>
    <row r="2389" spans="3:6" x14ac:dyDescent="0.25">
      <c r="C2389" s="17"/>
      <c r="D2389" s="15">
        <v>0.62329999999999997</v>
      </c>
      <c r="E2389" s="16">
        <v>39847</v>
      </c>
      <c r="F2389" s="15">
        <v>0.49909999999999999</v>
      </c>
    </row>
    <row r="2390" spans="3:6" x14ac:dyDescent="0.25">
      <c r="C2390" s="17"/>
      <c r="D2390" s="15">
        <v>0.62370000000000003</v>
      </c>
      <c r="E2390" s="16">
        <v>39848</v>
      </c>
      <c r="F2390" s="15">
        <v>0.50139999999999996</v>
      </c>
    </row>
    <row r="2391" spans="3:6" x14ac:dyDescent="0.25">
      <c r="C2391" s="17"/>
      <c r="D2391" s="15">
        <v>0.62390000000000001</v>
      </c>
      <c r="E2391" s="16">
        <v>39849</v>
      </c>
      <c r="F2391" s="15">
        <v>0.50919999999999999</v>
      </c>
    </row>
    <row r="2392" spans="3:6" x14ac:dyDescent="0.25">
      <c r="C2392" s="17"/>
      <c r="D2392" s="15">
        <v>0.62</v>
      </c>
      <c r="E2392" s="16">
        <v>39850</v>
      </c>
      <c r="F2392" s="15">
        <v>0.52229999999999999</v>
      </c>
    </row>
    <row r="2393" spans="3:6" x14ac:dyDescent="0.25">
      <c r="C2393" s="17"/>
      <c r="D2393" s="15">
        <v>0.62309999999999999</v>
      </c>
      <c r="E2393" s="16">
        <v>39853</v>
      </c>
      <c r="F2393" s="15">
        <v>0.52190000000000003</v>
      </c>
    </row>
    <row r="2394" spans="3:6" x14ac:dyDescent="0.25">
      <c r="C2394" s="17"/>
      <c r="D2394" s="15">
        <v>0.62470000000000003</v>
      </c>
      <c r="E2394" s="16">
        <v>39854</v>
      </c>
      <c r="F2394" s="15">
        <v>0.50719999999999998</v>
      </c>
    </row>
    <row r="2395" spans="3:6" x14ac:dyDescent="0.25">
      <c r="C2395" s="17"/>
      <c r="D2395" s="15">
        <v>0.62339999999999995</v>
      </c>
      <c r="E2395" s="16">
        <v>39855</v>
      </c>
      <c r="F2395" s="15">
        <v>0.50770000000000004</v>
      </c>
    </row>
    <row r="2396" spans="3:6" x14ac:dyDescent="0.25">
      <c r="C2396" s="17"/>
      <c r="D2396" s="15">
        <v>0.62260000000000004</v>
      </c>
      <c r="E2396" s="16">
        <v>39856</v>
      </c>
      <c r="F2396" s="15">
        <v>0.50700000000000001</v>
      </c>
    </row>
    <row r="2397" spans="3:6" x14ac:dyDescent="0.25">
      <c r="C2397" s="17"/>
      <c r="D2397" s="15">
        <v>0.624</v>
      </c>
      <c r="E2397" s="16">
        <v>39857</v>
      </c>
      <c r="F2397" s="15">
        <v>0.51019999999999999</v>
      </c>
    </row>
    <row r="2398" spans="3:6" x14ac:dyDescent="0.25">
      <c r="C2398" s="17"/>
      <c r="D2398" s="15">
        <v>0.61219999999999997</v>
      </c>
      <c r="E2398" s="16">
        <v>39860</v>
      </c>
      <c r="F2398" s="15">
        <v>0.50780000000000003</v>
      </c>
    </row>
    <row r="2399" spans="3:6" x14ac:dyDescent="0.25">
      <c r="C2399" s="17"/>
      <c r="D2399" s="15">
        <v>0.61770000000000003</v>
      </c>
      <c r="E2399" s="16">
        <v>39861</v>
      </c>
      <c r="F2399" s="15">
        <v>0.50429999999999997</v>
      </c>
    </row>
    <row r="2400" spans="3:6" x14ac:dyDescent="0.25">
      <c r="C2400" s="17"/>
      <c r="D2400" s="15">
        <v>0.60950000000000004</v>
      </c>
      <c r="E2400" s="16">
        <v>39862</v>
      </c>
      <c r="F2400" s="15">
        <v>0.50819999999999999</v>
      </c>
    </row>
    <row r="2401" spans="3:6" x14ac:dyDescent="0.25">
      <c r="C2401" s="17"/>
      <c r="D2401" s="15">
        <v>0.61180000000000001</v>
      </c>
      <c r="E2401" s="16">
        <v>39863</v>
      </c>
      <c r="F2401" s="15">
        <v>0.50780000000000003</v>
      </c>
    </row>
    <row r="2402" spans="3:6" x14ac:dyDescent="0.25">
      <c r="C2402" s="17"/>
      <c r="D2402" s="15">
        <v>0.60189999999999999</v>
      </c>
      <c r="E2402" s="16">
        <v>39864</v>
      </c>
      <c r="F2402" s="15">
        <v>0.50309999999999999</v>
      </c>
    </row>
    <row r="2403" spans="3:6" x14ac:dyDescent="0.25">
      <c r="C2403" s="17"/>
      <c r="D2403" s="15">
        <v>0.60189999999999999</v>
      </c>
      <c r="E2403" s="16">
        <v>39867</v>
      </c>
      <c r="F2403" s="15">
        <v>0.50509999999999999</v>
      </c>
    </row>
    <row r="2404" spans="3:6" x14ac:dyDescent="0.25">
      <c r="C2404" s="17"/>
      <c r="D2404" s="15">
        <v>0.59699999999999998</v>
      </c>
      <c r="E2404" s="16">
        <v>39868</v>
      </c>
      <c r="F2404" s="15">
        <v>0.50670000000000004</v>
      </c>
    </row>
    <row r="2405" spans="3:6" x14ac:dyDescent="0.25">
      <c r="C2405" s="17"/>
      <c r="D2405" s="15">
        <v>0.60540000000000005</v>
      </c>
      <c r="E2405" s="16">
        <v>39869</v>
      </c>
      <c r="F2405" s="15">
        <v>0.50849999999999995</v>
      </c>
    </row>
    <row r="2406" spans="3:6" x14ac:dyDescent="0.25">
      <c r="C2406" s="17"/>
      <c r="D2406" s="15">
        <v>0.59989999999999999</v>
      </c>
      <c r="E2406" s="16">
        <v>39870</v>
      </c>
      <c r="F2406" s="15">
        <v>0.50800000000000001</v>
      </c>
    </row>
    <row r="2407" spans="3:6" x14ac:dyDescent="0.25">
      <c r="C2407" s="17"/>
      <c r="D2407" s="15">
        <v>0.60550000000000004</v>
      </c>
      <c r="E2407" s="16">
        <v>39871</v>
      </c>
      <c r="F2407" s="15">
        <v>0.50380000000000003</v>
      </c>
    </row>
    <row r="2408" spans="3:6" x14ac:dyDescent="0.25">
      <c r="C2408" s="17"/>
      <c r="D2408" s="15">
        <v>0.59830000000000005</v>
      </c>
      <c r="E2408" s="16">
        <v>39874</v>
      </c>
      <c r="F2408" s="15">
        <v>0.50080000000000002</v>
      </c>
    </row>
    <row r="2409" spans="3:6" x14ac:dyDescent="0.25">
      <c r="C2409" s="17"/>
      <c r="D2409" s="15">
        <v>0.58599999999999997</v>
      </c>
      <c r="E2409" s="16">
        <v>39875</v>
      </c>
      <c r="F2409" s="15">
        <v>0.50780000000000003</v>
      </c>
    </row>
    <row r="2410" spans="3:6" x14ac:dyDescent="0.25">
      <c r="C2410" s="17"/>
      <c r="D2410" s="15">
        <v>0.59330000000000005</v>
      </c>
      <c r="E2410" s="16">
        <v>39876</v>
      </c>
      <c r="F2410" s="15">
        <v>0.51319999999999999</v>
      </c>
    </row>
    <row r="2411" spans="3:6" x14ac:dyDescent="0.25">
      <c r="C2411" s="17"/>
      <c r="D2411" s="15">
        <v>0.58509999999999995</v>
      </c>
      <c r="E2411" s="16">
        <v>39877</v>
      </c>
      <c r="F2411" s="15">
        <v>0.50890000000000002</v>
      </c>
    </row>
    <row r="2412" spans="3:6" x14ac:dyDescent="0.25">
      <c r="C2412" s="17"/>
      <c r="D2412" s="15">
        <v>0.58240000000000003</v>
      </c>
      <c r="E2412" s="16">
        <v>39878</v>
      </c>
      <c r="F2412" s="15">
        <v>0.50570000000000004</v>
      </c>
    </row>
    <row r="2413" spans="3:6" x14ac:dyDescent="0.25">
      <c r="C2413" s="17"/>
      <c r="D2413" s="15">
        <v>0.58409999999999995</v>
      </c>
      <c r="E2413" s="16">
        <v>39881</v>
      </c>
      <c r="F2413" s="15">
        <v>0.50070000000000003</v>
      </c>
    </row>
    <row r="2414" spans="3:6" x14ac:dyDescent="0.25">
      <c r="C2414" s="17"/>
      <c r="D2414" s="15">
        <v>0.58730000000000004</v>
      </c>
      <c r="E2414" s="16">
        <v>39882</v>
      </c>
      <c r="F2414" s="15">
        <v>0.5091</v>
      </c>
    </row>
    <row r="2415" spans="3:6" x14ac:dyDescent="0.25">
      <c r="C2415" s="17"/>
      <c r="D2415" s="15">
        <v>0.58609999999999995</v>
      </c>
      <c r="E2415" s="16">
        <v>39883</v>
      </c>
      <c r="F2415" s="15">
        <v>0.50760000000000005</v>
      </c>
    </row>
    <row r="2416" spans="3:6" x14ac:dyDescent="0.25">
      <c r="C2416" s="17"/>
      <c r="D2416" s="15">
        <v>0.58040000000000003</v>
      </c>
      <c r="E2416" s="16">
        <v>39884</v>
      </c>
      <c r="F2416" s="15">
        <v>0.50700000000000001</v>
      </c>
    </row>
    <row r="2417" spans="3:6" x14ac:dyDescent="0.25">
      <c r="C2417" s="17"/>
      <c r="D2417" s="15">
        <v>0.58209999999999995</v>
      </c>
      <c r="E2417" s="16">
        <v>39885</v>
      </c>
      <c r="F2417" s="15">
        <v>0.5081</v>
      </c>
    </row>
    <row r="2418" spans="3:6" x14ac:dyDescent="0.25">
      <c r="C2418" s="17"/>
      <c r="D2418" s="15">
        <v>0.58050000000000002</v>
      </c>
      <c r="E2418" s="16">
        <v>39888</v>
      </c>
      <c r="F2418" s="15">
        <v>0.50839999999999996</v>
      </c>
    </row>
    <row r="2419" spans="3:6" x14ac:dyDescent="0.25">
      <c r="C2419" s="17"/>
      <c r="D2419" s="15">
        <v>0.57830000000000004</v>
      </c>
      <c r="E2419" s="16">
        <v>39889</v>
      </c>
      <c r="F2419" s="15">
        <v>0.50829999999999997</v>
      </c>
    </row>
    <row r="2420" spans="3:6" x14ac:dyDescent="0.25">
      <c r="C2420" s="17"/>
      <c r="D2420" s="15">
        <v>0.58099999999999996</v>
      </c>
      <c r="E2420" s="16">
        <v>39890</v>
      </c>
      <c r="F2420" s="15">
        <v>0.50177899999999998</v>
      </c>
    </row>
    <row r="2421" spans="3:6" x14ac:dyDescent="0.25">
      <c r="C2421" s="17"/>
      <c r="D2421" s="15">
        <v>0.58250000000000002</v>
      </c>
      <c r="E2421" s="16">
        <v>39891</v>
      </c>
      <c r="F2421" s="15">
        <v>0.50149999999999995</v>
      </c>
    </row>
    <row r="2422" spans="3:6" x14ac:dyDescent="0.25">
      <c r="C2422" s="17"/>
      <c r="D2422" s="15">
        <v>0.58409999999999995</v>
      </c>
      <c r="E2422" s="16">
        <v>39892</v>
      </c>
      <c r="F2422" s="15">
        <v>0.50504099999999996</v>
      </c>
    </row>
    <row r="2423" spans="3:6" x14ac:dyDescent="0.25">
      <c r="C2423" s="17"/>
      <c r="D2423" s="15">
        <v>0.58660000000000001</v>
      </c>
      <c r="E2423" s="16">
        <v>39895</v>
      </c>
      <c r="F2423" s="15">
        <v>0.51682700000000004</v>
      </c>
    </row>
    <row r="2424" spans="3:6" x14ac:dyDescent="0.25">
      <c r="C2424" s="17"/>
      <c r="D2424" s="15">
        <v>0.58919999999999995</v>
      </c>
      <c r="E2424" s="16">
        <v>39896</v>
      </c>
      <c r="F2424" s="15">
        <v>0.51607400000000003</v>
      </c>
    </row>
    <row r="2425" spans="3:6" x14ac:dyDescent="0.25">
      <c r="C2425" s="17"/>
      <c r="D2425" s="15">
        <v>0.59289999999999998</v>
      </c>
      <c r="E2425" s="16">
        <v>39897</v>
      </c>
      <c r="F2425" s="15">
        <v>0.51336000000000004</v>
      </c>
    </row>
    <row r="2426" spans="3:6" x14ac:dyDescent="0.25">
      <c r="C2426" s="17"/>
      <c r="D2426" s="15">
        <v>0.58620000000000005</v>
      </c>
      <c r="E2426" s="16">
        <v>39898</v>
      </c>
      <c r="F2426" s="15">
        <v>0.51870499999999997</v>
      </c>
    </row>
    <row r="2427" spans="3:6" x14ac:dyDescent="0.25">
      <c r="C2427" s="17"/>
      <c r="D2427" s="15">
        <v>0.59209999999999996</v>
      </c>
      <c r="E2427" s="16">
        <v>39899</v>
      </c>
      <c r="F2427" s="15">
        <v>0.52204300000000003</v>
      </c>
    </row>
    <row r="2428" spans="3:6" x14ac:dyDescent="0.25">
      <c r="C2428" s="17"/>
      <c r="D2428" s="15">
        <v>0.58779999999999999</v>
      </c>
      <c r="E2428" s="16">
        <v>39902</v>
      </c>
      <c r="F2428" s="15">
        <v>0.5161</v>
      </c>
    </row>
    <row r="2429" spans="3:6" x14ac:dyDescent="0.25">
      <c r="C2429" s="17"/>
      <c r="D2429" s="15">
        <v>0.58540000000000003</v>
      </c>
      <c r="E2429" s="16">
        <v>39903</v>
      </c>
      <c r="F2429" s="15">
        <v>0.521621</v>
      </c>
    </row>
    <row r="2430" spans="3:6" x14ac:dyDescent="0.25">
      <c r="C2430" s="17"/>
      <c r="D2430" s="15">
        <v>0.5867</v>
      </c>
      <c r="E2430" s="16">
        <v>39904</v>
      </c>
      <c r="F2430" s="15">
        <v>0.52759500000000004</v>
      </c>
    </row>
    <row r="2431" spans="3:6" x14ac:dyDescent="0.25">
      <c r="C2431" s="17"/>
      <c r="D2431" s="15">
        <v>0.58889999999999998</v>
      </c>
      <c r="E2431" s="16">
        <v>39905</v>
      </c>
      <c r="F2431" s="15">
        <v>0.53112000000000004</v>
      </c>
    </row>
    <row r="2432" spans="3:6" x14ac:dyDescent="0.25">
      <c r="C2432" s="17"/>
      <c r="D2432" s="15">
        <v>0.58919999999999995</v>
      </c>
      <c r="E2432" s="16">
        <v>39906</v>
      </c>
      <c r="F2432" s="15">
        <v>0.53007000000000004</v>
      </c>
    </row>
    <row r="2433" spans="3:6" x14ac:dyDescent="0.25">
      <c r="C2433" s="17"/>
      <c r="D2433" s="15">
        <v>0.59030000000000005</v>
      </c>
      <c r="E2433" s="16">
        <v>39909</v>
      </c>
      <c r="F2433" s="15">
        <v>0.53181299999999998</v>
      </c>
    </row>
    <row r="2434" spans="3:6" x14ac:dyDescent="0.25">
      <c r="C2434" s="17"/>
      <c r="D2434" s="15">
        <v>0.59260000000000002</v>
      </c>
      <c r="E2434" s="16">
        <v>39910</v>
      </c>
      <c r="F2434" s="15">
        <v>0.53563400000000005</v>
      </c>
    </row>
    <row r="2435" spans="3:6" x14ac:dyDescent="0.25">
      <c r="C2435" s="17"/>
      <c r="D2435" s="15">
        <v>0.59060000000000001</v>
      </c>
      <c r="E2435" s="16">
        <v>39911</v>
      </c>
      <c r="F2435" s="15">
        <v>0.53471400000000002</v>
      </c>
    </row>
    <row r="2436" spans="3:6" x14ac:dyDescent="0.25">
      <c r="C2436" s="17"/>
      <c r="D2436" s="15">
        <v>0.59719999999999995</v>
      </c>
      <c r="E2436" s="16">
        <v>39912</v>
      </c>
      <c r="F2436" s="15">
        <v>0.54625599999999996</v>
      </c>
    </row>
    <row r="2437" spans="3:6" x14ac:dyDescent="0.25">
      <c r="C2437" s="17"/>
      <c r="D2437" s="15">
        <v>0.59889999999999999</v>
      </c>
      <c r="E2437" s="16">
        <v>39913</v>
      </c>
      <c r="F2437" s="15">
        <v>0.54698999999999998</v>
      </c>
    </row>
    <row r="2438" spans="3:6" x14ac:dyDescent="0.25">
      <c r="C2438" s="17"/>
      <c r="D2438" s="15">
        <v>0.59760000000000002</v>
      </c>
      <c r="E2438" s="16">
        <v>39916</v>
      </c>
      <c r="F2438" s="15">
        <v>0.54691599999999996</v>
      </c>
    </row>
    <row r="2439" spans="3:6" x14ac:dyDescent="0.25">
      <c r="C2439" s="17"/>
      <c r="D2439" s="15">
        <v>0.59950000000000003</v>
      </c>
      <c r="E2439" s="16">
        <v>39917</v>
      </c>
      <c r="F2439" s="15">
        <v>0.54554400000000003</v>
      </c>
    </row>
    <row r="2440" spans="3:6" x14ac:dyDescent="0.25">
      <c r="C2440" s="17"/>
      <c r="D2440" s="15">
        <v>0.59950000000000003</v>
      </c>
      <c r="E2440" s="16">
        <v>39918</v>
      </c>
      <c r="F2440" s="15">
        <v>0.55083499999999996</v>
      </c>
    </row>
    <row r="2441" spans="3:6" x14ac:dyDescent="0.25">
      <c r="C2441" s="17"/>
      <c r="D2441" s="15">
        <v>0.6038</v>
      </c>
      <c r="E2441" s="16">
        <v>39919</v>
      </c>
      <c r="F2441" s="15">
        <v>0.546296</v>
      </c>
    </row>
    <row r="2442" spans="3:6" x14ac:dyDescent="0.25">
      <c r="C2442" s="17"/>
      <c r="D2442" s="15">
        <v>0.60309999999999997</v>
      </c>
      <c r="E2442" s="16">
        <v>39920</v>
      </c>
      <c r="F2442" s="15">
        <v>0.55335000000000001</v>
      </c>
    </row>
    <row r="2443" spans="3:6" x14ac:dyDescent="0.25">
      <c r="C2443" s="17"/>
      <c r="D2443" s="15">
        <v>0.60609999999999997</v>
      </c>
      <c r="E2443" s="16">
        <v>39923</v>
      </c>
      <c r="F2443" s="15">
        <v>0.53884200000000004</v>
      </c>
    </row>
    <row r="2444" spans="3:6" x14ac:dyDescent="0.25">
      <c r="C2444" s="17"/>
      <c r="D2444" s="15">
        <v>0.61070000000000002</v>
      </c>
      <c r="E2444" s="16">
        <v>39924</v>
      </c>
      <c r="F2444" s="15">
        <v>0.54934400000000005</v>
      </c>
    </row>
    <row r="2445" spans="3:6" x14ac:dyDescent="0.25">
      <c r="C2445" s="17"/>
      <c r="D2445" s="15">
        <v>0.61129999999999995</v>
      </c>
      <c r="E2445" s="16">
        <v>39925</v>
      </c>
      <c r="F2445" s="15">
        <v>0.54201600000000005</v>
      </c>
    </row>
    <row r="2446" spans="3:6" x14ac:dyDescent="0.25">
      <c r="C2446" s="17"/>
      <c r="D2446" s="15">
        <v>0.61170000000000002</v>
      </c>
      <c r="E2446" s="16">
        <v>39926</v>
      </c>
      <c r="F2446" s="15">
        <v>0.54369800000000001</v>
      </c>
    </row>
    <row r="2447" spans="3:6" x14ac:dyDescent="0.25">
      <c r="C2447" s="17"/>
      <c r="D2447" s="15">
        <v>0.61270000000000002</v>
      </c>
      <c r="E2447" s="16">
        <v>39927</v>
      </c>
      <c r="F2447" s="15">
        <v>0.54563300000000003</v>
      </c>
    </row>
    <row r="2448" spans="3:6" x14ac:dyDescent="0.25">
      <c r="C2448" s="17"/>
      <c r="D2448" s="15">
        <v>0.60850000000000004</v>
      </c>
      <c r="E2448" s="16">
        <v>39930</v>
      </c>
      <c r="F2448" s="15">
        <v>0.54480600000000001</v>
      </c>
    </row>
    <row r="2449" spans="3:6" x14ac:dyDescent="0.25">
      <c r="C2449" s="17"/>
      <c r="D2449" s="15">
        <v>0.60919999999999996</v>
      </c>
      <c r="E2449" s="16">
        <v>39931</v>
      </c>
      <c r="F2449" s="15">
        <v>0.53713999999999995</v>
      </c>
    </row>
    <row r="2450" spans="3:6" x14ac:dyDescent="0.25">
      <c r="C2450" s="17"/>
      <c r="D2450" s="15">
        <v>0.60719999999999996</v>
      </c>
      <c r="E2450" s="16">
        <v>39932</v>
      </c>
      <c r="F2450" s="15">
        <v>0.54724899999999999</v>
      </c>
    </row>
    <row r="2451" spans="3:6" x14ac:dyDescent="0.25">
      <c r="C2451" s="17"/>
      <c r="D2451" s="15">
        <v>0.60370000000000001</v>
      </c>
      <c r="E2451" s="16">
        <v>39933</v>
      </c>
      <c r="F2451" s="15">
        <v>0.54854599999999998</v>
      </c>
    </row>
    <row r="2452" spans="3:6" x14ac:dyDescent="0.25">
      <c r="C2452" s="17"/>
      <c r="D2452" s="15">
        <v>0.60860000000000003</v>
      </c>
      <c r="E2452" s="16">
        <v>39934</v>
      </c>
      <c r="F2452" s="15">
        <v>0.55012399999999995</v>
      </c>
    </row>
    <row r="2453" spans="3:6" x14ac:dyDescent="0.25">
      <c r="C2453" s="17"/>
      <c r="D2453" s="15">
        <v>0.61339999999999995</v>
      </c>
      <c r="E2453" s="16">
        <v>39937</v>
      </c>
      <c r="F2453" s="15">
        <v>0.55181199999999997</v>
      </c>
    </row>
    <row r="2454" spans="3:6" x14ac:dyDescent="0.25">
      <c r="C2454" s="17"/>
      <c r="D2454" s="15">
        <v>0.61470000000000002</v>
      </c>
      <c r="E2454" s="16">
        <v>39938</v>
      </c>
      <c r="F2454" s="15">
        <v>0.55672999999999995</v>
      </c>
    </row>
    <row r="2455" spans="3:6" x14ac:dyDescent="0.25">
      <c r="C2455" s="17"/>
      <c r="D2455" s="15">
        <v>0.61250000000000004</v>
      </c>
      <c r="E2455" s="16">
        <v>39939</v>
      </c>
      <c r="F2455" s="15">
        <v>0.56104699999999996</v>
      </c>
    </row>
    <row r="2456" spans="3:6" x14ac:dyDescent="0.25">
      <c r="C2456" s="17"/>
      <c r="D2456" s="15">
        <v>0.60909999999999997</v>
      </c>
      <c r="E2456" s="16">
        <v>39940</v>
      </c>
      <c r="F2456" s="15">
        <v>0.56322399999999995</v>
      </c>
    </row>
    <row r="2457" spans="3:6" x14ac:dyDescent="0.25">
      <c r="C2457" s="17"/>
      <c r="D2457" s="15">
        <v>0.60740000000000005</v>
      </c>
      <c r="E2457" s="16">
        <v>39941</v>
      </c>
      <c r="F2457" s="15">
        <v>0.56317799999999996</v>
      </c>
    </row>
    <row r="2458" spans="3:6" x14ac:dyDescent="0.25">
      <c r="C2458" s="17"/>
      <c r="D2458" s="15">
        <v>0.60909999999999997</v>
      </c>
      <c r="E2458" s="16">
        <v>39944</v>
      </c>
      <c r="F2458" s="15">
        <v>0.55848399999999998</v>
      </c>
    </row>
    <row r="2459" spans="3:6" x14ac:dyDescent="0.25">
      <c r="C2459" s="17"/>
      <c r="D2459" s="15">
        <v>0.60899999999999999</v>
      </c>
      <c r="E2459" s="16">
        <v>39945</v>
      </c>
      <c r="F2459" s="15">
        <v>0.560284</v>
      </c>
    </row>
    <row r="2460" spans="3:6" x14ac:dyDescent="0.25">
      <c r="C2460" s="17"/>
      <c r="D2460" s="15">
        <v>0.61080000000000001</v>
      </c>
      <c r="E2460" s="16">
        <v>39946</v>
      </c>
      <c r="F2460" s="15">
        <v>0.55383099999999996</v>
      </c>
    </row>
    <row r="2461" spans="3:6" x14ac:dyDescent="0.25">
      <c r="C2461" s="17"/>
      <c r="D2461" s="15">
        <v>0.61529999999999996</v>
      </c>
      <c r="E2461" s="16">
        <v>39947</v>
      </c>
      <c r="F2461" s="15">
        <v>0.55702099999999999</v>
      </c>
    </row>
    <row r="2462" spans="3:6" x14ac:dyDescent="0.25">
      <c r="C2462" s="17"/>
      <c r="D2462" s="15">
        <v>0.61550000000000005</v>
      </c>
      <c r="E2462" s="16">
        <v>39948</v>
      </c>
      <c r="F2462" s="15">
        <v>0.55482299999999996</v>
      </c>
    </row>
    <row r="2463" spans="3:6" x14ac:dyDescent="0.25">
      <c r="C2463" s="17"/>
      <c r="D2463" s="15">
        <v>0.61480000000000001</v>
      </c>
      <c r="E2463" s="16">
        <v>39951</v>
      </c>
      <c r="F2463" s="15">
        <v>0.56445400000000001</v>
      </c>
    </row>
    <row r="2464" spans="3:6" x14ac:dyDescent="0.25">
      <c r="C2464" s="17"/>
      <c r="D2464" s="15">
        <v>0.61460000000000004</v>
      </c>
      <c r="E2464" s="16">
        <v>39952</v>
      </c>
      <c r="F2464" s="15">
        <v>0.56816</v>
      </c>
    </row>
    <row r="2465" spans="3:6" x14ac:dyDescent="0.25">
      <c r="C2465" s="17"/>
      <c r="D2465" s="15">
        <v>0.61650000000000005</v>
      </c>
      <c r="E2465" s="16">
        <v>39953</v>
      </c>
      <c r="F2465" s="15">
        <v>0.56239600000000001</v>
      </c>
    </row>
    <row r="2466" spans="3:6" x14ac:dyDescent="0.25">
      <c r="C2466" s="17"/>
      <c r="D2466" s="15">
        <v>0.61960000000000004</v>
      </c>
      <c r="E2466" s="16">
        <v>39954</v>
      </c>
      <c r="F2466" s="15">
        <v>0.56029099999999998</v>
      </c>
    </row>
    <row r="2467" spans="3:6" x14ac:dyDescent="0.25">
      <c r="C2467" s="17"/>
      <c r="D2467" s="15">
        <v>0.6149</v>
      </c>
      <c r="E2467" s="16">
        <v>39955</v>
      </c>
      <c r="F2467" s="15">
        <v>0.55912799999999996</v>
      </c>
    </row>
    <row r="2468" spans="3:6" x14ac:dyDescent="0.25">
      <c r="C2468" s="17"/>
      <c r="D2468" s="15">
        <v>0.6099</v>
      </c>
      <c r="E2468" s="16">
        <v>39958</v>
      </c>
      <c r="F2468" s="15">
        <v>0.55808500000000005</v>
      </c>
    </row>
    <row r="2469" spans="3:6" x14ac:dyDescent="0.25">
      <c r="C2469" s="17"/>
      <c r="D2469" s="15">
        <v>0.60729999999999995</v>
      </c>
      <c r="E2469" s="16">
        <v>39959</v>
      </c>
      <c r="F2469" s="15">
        <v>0.56218299999999999</v>
      </c>
    </row>
    <row r="2470" spans="3:6" x14ac:dyDescent="0.25">
      <c r="C2470" s="17"/>
      <c r="D2470" s="15">
        <v>0.61140000000000005</v>
      </c>
      <c r="E2470" s="16">
        <v>39960</v>
      </c>
      <c r="F2470" s="15">
        <v>0.55966300000000002</v>
      </c>
    </row>
    <row r="2471" spans="3:6" x14ac:dyDescent="0.25">
      <c r="C2471" s="17"/>
      <c r="D2471" s="15" t="e">
        <v>#N/A</v>
      </c>
      <c r="E2471" s="16">
        <v>39961</v>
      </c>
      <c r="F2471" s="15">
        <v>0.56220400000000004</v>
      </c>
    </row>
    <row r="2472" spans="3:6" x14ac:dyDescent="0.25">
      <c r="C2472" s="17"/>
      <c r="D2472" s="15">
        <v>0.6048</v>
      </c>
      <c r="E2472" s="16">
        <v>39962</v>
      </c>
      <c r="F2472" s="15">
        <v>0.56580699999999995</v>
      </c>
    </row>
    <row r="2473" spans="3:6" x14ac:dyDescent="0.25">
      <c r="C2473" s="17"/>
      <c r="D2473" s="15">
        <v>0.60980000000000001</v>
      </c>
      <c r="E2473" s="16">
        <v>39965</v>
      </c>
      <c r="F2473" s="15">
        <v>0.57228599999999996</v>
      </c>
    </row>
    <row r="2474" spans="3:6" x14ac:dyDescent="0.25">
      <c r="C2474" s="17"/>
      <c r="D2474" s="15">
        <v>0.60750000000000004</v>
      </c>
      <c r="E2474" s="16">
        <v>39966</v>
      </c>
      <c r="F2474" s="15">
        <v>0.57348500000000002</v>
      </c>
    </row>
    <row r="2475" spans="3:6" x14ac:dyDescent="0.25">
      <c r="C2475" s="17"/>
      <c r="D2475" s="15">
        <v>0.60829999999999995</v>
      </c>
      <c r="E2475" s="16">
        <v>39967</v>
      </c>
      <c r="F2475" s="15">
        <v>0.56511299999999998</v>
      </c>
    </row>
    <row r="2476" spans="3:6" x14ac:dyDescent="0.25">
      <c r="C2476" s="17"/>
      <c r="D2476" s="15">
        <v>0.60950000000000004</v>
      </c>
      <c r="E2476" s="16">
        <v>39968</v>
      </c>
      <c r="F2476" s="15">
        <v>0.56547499999999995</v>
      </c>
    </row>
    <row r="2477" spans="3:6" x14ac:dyDescent="0.25">
      <c r="C2477" s="17"/>
      <c r="D2477" s="15">
        <v>0.6129</v>
      </c>
      <c r="E2477" s="16">
        <v>39969</v>
      </c>
      <c r="F2477" s="15">
        <v>0.56769499999999995</v>
      </c>
    </row>
    <row r="2478" spans="3:6" x14ac:dyDescent="0.25">
      <c r="C2478" s="17"/>
      <c r="D2478" s="15">
        <v>0.61129999999999995</v>
      </c>
      <c r="E2478" s="16">
        <v>39972</v>
      </c>
      <c r="F2478" s="15">
        <v>0.56770799999999999</v>
      </c>
    </row>
    <row r="2479" spans="3:6" x14ac:dyDescent="0.25">
      <c r="C2479" s="17"/>
      <c r="D2479" s="15">
        <v>0.61339999999999995</v>
      </c>
      <c r="E2479" s="16">
        <v>39973</v>
      </c>
      <c r="F2479" s="15">
        <v>0.56955999999999996</v>
      </c>
    </row>
    <row r="2480" spans="3:6" x14ac:dyDescent="0.25">
      <c r="C2480" s="17"/>
      <c r="D2480" s="15">
        <v>0.61339999999999995</v>
      </c>
      <c r="E2480" s="16">
        <v>39974</v>
      </c>
      <c r="F2480" s="15">
        <v>0.57446399999999997</v>
      </c>
    </row>
    <row r="2481" spans="3:6" x14ac:dyDescent="0.25">
      <c r="C2481" s="17"/>
      <c r="D2481" s="15">
        <v>0.61240000000000006</v>
      </c>
      <c r="E2481" s="16">
        <v>39975</v>
      </c>
      <c r="F2481" s="15">
        <v>0.58081199999999999</v>
      </c>
    </row>
    <row r="2482" spans="3:6" x14ac:dyDescent="0.25">
      <c r="C2482" s="17"/>
      <c r="D2482" s="15">
        <v>0.60629999999999995</v>
      </c>
      <c r="E2482" s="16">
        <v>39976</v>
      </c>
      <c r="F2482" s="15">
        <v>0.58042700000000003</v>
      </c>
    </row>
    <row r="2483" spans="3:6" x14ac:dyDescent="0.25">
      <c r="C2483" s="17"/>
      <c r="D2483" s="15">
        <v>0.60799999999999998</v>
      </c>
      <c r="E2483" s="16">
        <v>39979</v>
      </c>
      <c r="F2483" s="15">
        <v>0.57618199999999997</v>
      </c>
    </row>
    <row r="2484" spans="3:6" x14ac:dyDescent="0.25">
      <c r="C2484" s="17"/>
      <c r="D2484" s="15">
        <v>0.60819999999999996</v>
      </c>
      <c r="E2484" s="16">
        <v>39980</v>
      </c>
      <c r="F2484" s="15">
        <v>0.57351300000000005</v>
      </c>
    </row>
    <row r="2485" spans="3:6" x14ac:dyDescent="0.25">
      <c r="C2485" s="17"/>
      <c r="D2485" s="15">
        <v>0.60470000000000002</v>
      </c>
      <c r="E2485" s="16">
        <v>39981</v>
      </c>
      <c r="F2485" s="15">
        <v>0.56951300000000005</v>
      </c>
    </row>
    <row r="2486" spans="3:6" x14ac:dyDescent="0.25">
      <c r="C2486" s="17"/>
      <c r="D2486" s="15">
        <v>0.60529999999999995</v>
      </c>
      <c r="E2486" s="16">
        <v>39982</v>
      </c>
      <c r="F2486" s="15">
        <v>0.57497299999999996</v>
      </c>
    </row>
    <row r="2487" spans="3:6" x14ac:dyDescent="0.25">
      <c r="C2487" s="18" t="s">
        <v>28</v>
      </c>
      <c r="D2487" s="15">
        <v>0.61129999999999995</v>
      </c>
      <c r="E2487" s="16">
        <v>39983</v>
      </c>
      <c r="F2487" s="15">
        <v>0.57844099999999998</v>
      </c>
    </row>
    <row r="2488" spans="3:6" x14ac:dyDescent="0.25">
      <c r="C2488" s="17"/>
      <c r="D2488" s="15">
        <v>0.6129</v>
      </c>
      <c r="E2488" s="16">
        <v>39986</v>
      </c>
      <c r="F2488" s="15">
        <v>0.56706800000000002</v>
      </c>
    </row>
    <row r="2489" spans="3:6" x14ac:dyDescent="0.25">
      <c r="C2489" s="17"/>
      <c r="D2489" s="15">
        <v>0.60799999999999998</v>
      </c>
      <c r="E2489" s="16">
        <v>39987</v>
      </c>
      <c r="F2489" s="15">
        <v>0.56367599999999995</v>
      </c>
    </row>
    <row r="2490" spans="3:6" x14ac:dyDescent="0.25">
      <c r="C2490" s="17"/>
      <c r="D2490" s="15">
        <v>0.60840000000000005</v>
      </c>
      <c r="E2490" s="16">
        <v>39988</v>
      </c>
      <c r="F2490" s="15">
        <v>0.57147000000000003</v>
      </c>
    </row>
    <row r="2491" spans="3:6" x14ac:dyDescent="0.25">
      <c r="C2491" s="17"/>
      <c r="D2491" s="15">
        <v>0.60760000000000003</v>
      </c>
      <c r="E2491" s="16">
        <v>39989</v>
      </c>
      <c r="F2491" s="15">
        <v>0.57343999999999995</v>
      </c>
    </row>
    <row r="2492" spans="3:6" x14ac:dyDescent="0.25">
      <c r="C2492" s="17"/>
      <c r="D2492" s="15">
        <v>0.60909999999999997</v>
      </c>
      <c r="E2492" s="16">
        <v>39990</v>
      </c>
      <c r="F2492" s="15">
        <v>0.574376</v>
      </c>
    </row>
    <row r="2493" spans="3:6" x14ac:dyDescent="0.25">
      <c r="C2493" s="17"/>
      <c r="D2493" s="15">
        <v>0.60650000000000004</v>
      </c>
      <c r="E2493" s="16">
        <v>39993</v>
      </c>
      <c r="F2493" s="15">
        <v>0.57367999999999997</v>
      </c>
    </row>
    <row r="2494" spans="3:6" x14ac:dyDescent="0.25">
      <c r="C2494" s="17"/>
      <c r="D2494" s="15">
        <v>0.61080000000000001</v>
      </c>
      <c r="E2494" s="16">
        <v>39994</v>
      </c>
      <c r="F2494" s="15">
        <v>0.574492</v>
      </c>
    </row>
    <row r="2495" spans="3:6" x14ac:dyDescent="0.25">
      <c r="C2495" s="17"/>
      <c r="D2495" s="15">
        <v>0.61509999999999998</v>
      </c>
      <c r="E2495" s="16">
        <v>39995</v>
      </c>
      <c r="F2495" s="15">
        <v>0.57169099999999995</v>
      </c>
    </row>
    <row r="2496" spans="3:6" x14ac:dyDescent="0.25">
      <c r="C2496" s="17"/>
      <c r="D2496" s="15">
        <v>0.61560000000000004</v>
      </c>
      <c r="E2496" s="16">
        <v>39996</v>
      </c>
      <c r="F2496" s="15">
        <v>0.56688799999999995</v>
      </c>
    </row>
    <row r="2497" spans="3:6" x14ac:dyDescent="0.25">
      <c r="C2497" s="17"/>
      <c r="D2497" s="15">
        <v>0.61270000000000002</v>
      </c>
      <c r="E2497" s="16">
        <v>39997</v>
      </c>
      <c r="F2497" s="15">
        <v>0.57036500000000001</v>
      </c>
    </row>
    <row r="2498" spans="3:6" x14ac:dyDescent="0.25">
      <c r="C2498" s="17"/>
      <c r="D2498" s="15">
        <v>0.61219999999999997</v>
      </c>
      <c r="E2498" s="16">
        <v>40000</v>
      </c>
      <c r="F2498" s="15">
        <v>0.57019200000000003</v>
      </c>
    </row>
    <row r="2499" spans="3:6" x14ac:dyDescent="0.25">
      <c r="C2499" s="17"/>
      <c r="D2499" s="15">
        <v>0.61360000000000003</v>
      </c>
      <c r="E2499" s="16">
        <v>40001</v>
      </c>
      <c r="F2499" s="15">
        <v>0.56642000000000003</v>
      </c>
    </row>
    <row r="2500" spans="3:6" x14ac:dyDescent="0.25">
      <c r="C2500" s="17"/>
      <c r="D2500" s="15">
        <v>0.61519999999999997</v>
      </c>
      <c r="E2500" s="16">
        <v>40002</v>
      </c>
      <c r="F2500" s="15">
        <v>0.56083499999999997</v>
      </c>
    </row>
    <row r="2501" spans="3:6" x14ac:dyDescent="0.25">
      <c r="C2501" s="17"/>
      <c r="D2501" s="15">
        <v>0.61280000000000001</v>
      </c>
      <c r="E2501" s="16">
        <v>40003</v>
      </c>
      <c r="F2501" s="15">
        <v>0.55800399999999994</v>
      </c>
    </row>
    <row r="2502" spans="3:6" x14ac:dyDescent="0.25">
      <c r="C2502" s="17"/>
      <c r="D2502" s="15">
        <v>0.6109</v>
      </c>
      <c r="E2502" s="16">
        <v>40004</v>
      </c>
      <c r="F2502" s="15">
        <v>0.55876000000000003</v>
      </c>
    </row>
    <row r="2503" spans="3:6" x14ac:dyDescent="0.25">
      <c r="C2503" s="17"/>
      <c r="D2503" s="15">
        <v>0.60929999999999995</v>
      </c>
      <c r="E2503" s="16">
        <v>40007</v>
      </c>
      <c r="F2503" s="15">
        <v>0.55983099999999997</v>
      </c>
    </row>
    <row r="2504" spans="3:6" x14ac:dyDescent="0.25">
      <c r="C2504" s="17"/>
      <c r="D2504" s="15">
        <v>0.60750000000000004</v>
      </c>
      <c r="E2504" s="16">
        <v>40008</v>
      </c>
      <c r="F2504" s="15">
        <v>0.56801299999999999</v>
      </c>
    </row>
    <row r="2505" spans="3:6" x14ac:dyDescent="0.25">
      <c r="C2505" s="17"/>
      <c r="D2505" s="15">
        <v>0.6109</v>
      </c>
      <c r="E2505" s="16">
        <v>40009</v>
      </c>
      <c r="F2505" s="15">
        <v>0.56885699999999995</v>
      </c>
    </row>
    <row r="2506" spans="3:6" x14ac:dyDescent="0.25">
      <c r="C2506" s="17"/>
      <c r="D2506" s="15">
        <v>0.60599999999999998</v>
      </c>
      <c r="E2506" s="16">
        <v>40010</v>
      </c>
      <c r="F2506" s="15">
        <v>0.56988399999999995</v>
      </c>
    </row>
    <row r="2507" spans="3:6" x14ac:dyDescent="0.25">
      <c r="C2507" s="17"/>
      <c r="D2507" s="15">
        <v>0.60370000000000001</v>
      </c>
      <c r="E2507" s="16">
        <v>40011</v>
      </c>
      <c r="F2507" s="15">
        <v>0.56867199999999996</v>
      </c>
    </row>
    <row r="2508" spans="3:6" x14ac:dyDescent="0.25">
      <c r="C2508" s="17"/>
      <c r="D2508" s="15">
        <v>0.59689999999999999</v>
      </c>
      <c r="E2508" s="16">
        <v>40014</v>
      </c>
      <c r="F2508" s="15">
        <v>0.57345599999999997</v>
      </c>
    </row>
    <row r="2509" spans="3:6" x14ac:dyDescent="0.25">
      <c r="C2509" s="17"/>
      <c r="D2509" s="15">
        <v>0.59640000000000004</v>
      </c>
      <c r="E2509" s="16">
        <v>40015</v>
      </c>
      <c r="F2509" s="15">
        <v>0.57467100000000004</v>
      </c>
    </row>
    <row r="2510" spans="3:6" x14ac:dyDescent="0.25">
      <c r="C2510" s="17"/>
      <c r="D2510" s="15">
        <v>0.5927</v>
      </c>
      <c r="E2510" s="16">
        <v>40016</v>
      </c>
      <c r="F2510" s="15">
        <v>0.57359899999999997</v>
      </c>
    </row>
    <row r="2511" spans="3:6" x14ac:dyDescent="0.25">
      <c r="C2511" s="17"/>
      <c r="D2511" s="15">
        <v>0.58930000000000005</v>
      </c>
      <c r="E2511" s="16">
        <v>40017</v>
      </c>
      <c r="F2511" s="15">
        <v>0.57416299999999998</v>
      </c>
    </row>
    <row r="2512" spans="3:6" x14ac:dyDescent="0.25">
      <c r="C2512" s="17"/>
      <c r="D2512" s="15">
        <v>0.5917</v>
      </c>
      <c r="E2512" s="16">
        <v>40018</v>
      </c>
      <c r="F2512" s="15">
        <v>0.57520899999999997</v>
      </c>
    </row>
    <row r="2513" spans="3:6" x14ac:dyDescent="0.25">
      <c r="C2513" s="17"/>
      <c r="D2513" s="15">
        <v>0.59240000000000004</v>
      </c>
      <c r="E2513" s="16">
        <v>40021</v>
      </c>
      <c r="F2513" s="15">
        <v>0.57777900000000004</v>
      </c>
    </row>
    <row r="2514" spans="3:6" x14ac:dyDescent="0.25">
      <c r="C2514" s="17"/>
      <c r="D2514" s="15">
        <v>0.59260000000000002</v>
      </c>
      <c r="E2514" s="16">
        <v>40022</v>
      </c>
      <c r="F2514" s="15">
        <v>0.58341600000000005</v>
      </c>
    </row>
    <row r="2515" spans="3:6" x14ac:dyDescent="0.25">
      <c r="C2515" s="17"/>
      <c r="D2515" s="15">
        <v>0.58499999999999996</v>
      </c>
      <c r="E2515" s="16">
        <v>40023</v>
      </c>
      <c r="F2515" s="15">
        <v>0.58143</v>
      </c>
    </row>
    <row r="2516" spans="3:6" x14ac:dyDescent="0.25">
      <c r="C2516" s="17"/>
      <c r="D2516" s="15">
        <v>0.58579999999999999</v>
      </c>
      <c r="E2516" s="16">
        <v>40024</v>
      </c>
      <c r="F2516" s="15">
        <v>0.58660900000000005</v>
      </c>
    </row>
    <row r="2517" spans="3:6" x14ac:dyDescent="0.25">
      <c r="C2517" s="17"/>
      <c r="D2517" s="15">
        <v>0.58809999999999996</v>
      </c>
      <c r="E2517" s="16">
        <v>40025</v>
      </c>
      <c r="F2517" s="15">
        <v>0.58630800000000005</v>
      </c>
    </row>
    <row r="2518" spans="3:6" x14ac:dyDescent="0.25">
      <c r="C2518" s="17"/>
      <c r="D2518" s="15">
        <v>0.58950000000000002</v>
      </c>
      <c r="E2518" s="16">
        <v>40028</v>
      </c>
      <c r="F2518" s="15">
        <v>0.58403300000000002</v>
      </c>
    </row>
    <row r="2519" spans="3:6" x14ac:dyDescent="0.25">
      <c r="C2519" s="17"/>
      <c r="D2519" s="15">
        <v>0.59060000000000001</v>
      </c>
      <c r="E2519" s="16">
        <v>40029</v>
      </c>
      <c r="F2519" s="15">
        <v>0.58605099999999999</v>
      </c>
    </row>
    <row r="2520" spans="3:6" x14ac:dyDescent="0.25">
      <c r="C2520" s="17"/>
      <c r="D2520" s="15">
        <v>0.58979999999999999</v>
      </c>
      <c r="E2520" s="16">
        <v>40030</v>
      </c>
      <c r="F2520" s="15">
        <v>0.58337399999999995</v>
      </c>
    </row>
    <row r="2521" spans="3:6" x14ac:dyDescent="0.25">
      <c r="C2521" s="17"/>
      <c r="D2521" s="15">
        <v>0.59209999999999996</v>
      </c>
      <c r="E2521" s="16">
        <v>40031</v>
      </c>
      <c r="F2521" s="15">
        <v>0.58524399999999999</v>
      </c>
    </row>
    <row r="2522" spans="3:6" x14ac:dyDescent="0.25">
      <c r="C2522" s="17"/>
      <c r="D2522" s="15">
        <v>0.59099999999999997</v>
      </c>
      <c r="E2522" s="16">
        <v>40032</v>
      </c>
      <c r="F2522" s="15">
        <v>0.58935899999999997</v>
      </c>
    </row>
    <row r="2523" spans="3:6" x14ac:dyDescent="0.25">
      <c r="C2523" s="17"/>
      <c r="D2523" s="15">
        <v>0.5857</v>
      </c>
      <c r="E2523" s="16">
        <v>40035</v>
      </c>
      <c r="F2523" s="15">
        <v>0.59214999999999995</v>
      </c>
    </row>
    <row r="2524" spans="3:6" x14ac:dyDescent="0.25">
      <c r="C2524" s="17"/>
      <c r="D2524" s="15">
        <v>0.58460000000000001</v>
      </c>
      <c r="E2524" s="16">
        <v>40036</v>
      </c>
      <c r="F2524" s="15">
        <v>0.58602399999999999</v>
      </c>
    </row>
    <row r="2525" spans="3:6" x14ac:dyDescent="0.25">
      <c r="C2525" s="17"/>
      <c r="D2525" s="15">
        <v>0.5837</v>
      </c>
      <c r="E2525" s="16">
        <v>40037</v>
      </c>
      <c r="F2525" s="15">
        <v>0.58665599999999996</v>
      </c>
    </row>
    <row r="2526" spans="3:6" x14ac:dyDescent="0.25">
      <c r="C2526" s="17"/>
      <c r="D2526" s="15">
        <v>0.58309999999999995</v>
      </c>
      <c r="E2526" s="16">
        <v>40038</v>
      </c>
      <c r="F2526" s="15">
        <v>0.58946200000000004</v>
      </c>
    </row>
    <row r="2527" spans="3:6" x14ac:dyDescent="0.25">
      <c r="C2527" s="17"/>
      <c r="D2527" s="15">
        <v>0.58609999999999995</v>
      </c>
      <c r="E2527" s="16">
        <v>40039</v>
      </c>
      <c r="F2527" s="15">
        <v>0.58617300000000006</v>
      </c>
    </row>
    <row r="2528" spans="3:6" x14ac:dyDescent="0.25">
      <c r="C2528" s="17"/>
      <c r="D2528" s="15">
        <v>0.58430000000000004</v>
      </c>
      <c r="E2528" s="16">
        <v>40042</v>
      </c>
      <c r="F2528" s="15">
        <v>0.58216199999999996</v>
      </c>
    </row>
    <row r="2529" spans="3:6" x14ac:dyDescent="0.25">
      <c r="C2529" s="17"/>
      <c r="D2529" s="15">
        <v>0.58189999999999997</v>
      </c>
      <c r="E2529" s="16">
        <v>40043</v>
      </c>
      <c r="F2529" s="15">
        <v>0.58479000000000003</v>
      </c>
    </row>
    <row r="2530" spans="3:6" x14ac:dyDescent="0.25">
      <c r="C2530" s="17"/>
      <c r="D2530" s="15">
        <v>0.57709999999999995</v>
      </c>
      <c r="E2530" s="16">
        <v>40044</v>
      </c>
      <c r="F2530" s="15">
        <v>0.58239600000000002</v>
      </c>
    </row>
    <row r="2531" spans="3:6" x14ac:dyDescent="0.25">
      <c r="C2531" s="17"/>
      <c r="D2531" s="15">
        <v>0.57669999999999999</v>
      </c>
      <c r="E2531" s="16">
        <v>40045</v>
      </c>
      <c r="F2531" s="15">
        <v>0.58309999999999995</v>
      </c>
    </row>
    <row r="2532" spans="3:6" x14ac:dyDescent="0.25">
      <c r="C2532" s="17"/>
      <c r="D2532" s="15">
        <v>0.57420000000000004</v>
      </c>
      <c r="E2532" s="16">
        <v>40046</v>
      </c>
      <c r="F2532" s="15">
        <v>0.58209999999999995</v>
      </c>
    </row>
    <row r="2533" spans="3:6" x14ac:dyDescent="0.25">
      <c r="C2533" s="17"/>
      <c r="D2533" s="15">
        <v>0.57210000000000005</v>
      </c>
      <c r="E2533" s="16">
        <v>40049</v>
      </c>
      <c r="F2533" s="15">
        <v>0.58613000000000004</v>
      </c>
    </row>
    <row r="2534" spans="3:6" x14ac:dyDescent="0.25">
      <c r="C2534" s="17"/>
      <c r="D2534" s="15">
        <v>0.57769999999999999</v>
      </c>
      <c r="E2534" s="16">
        <v>40050</v>
      </c>
      <c r="F2534" s="15">
        <v>0.58391599999999999</v>
      </c>
    </row>
    <row r="2535" spans="3:6" x14ac:dyDescent="0.25">
      <c r="C2535" s="17"/>
      <c r="D2535" s="15">
        <v>0.56759999999999999</v>
      </c>
      <c r="E2535" s="16">
        <v>40051</v>
      </c>
      <c r="F2535" s="15">
        <v>0.58092999999999995</v>
      </c>
    </row>
    <row r="2536" spans="3:6" x14ac:dyDescent="0.25">
      <c r="C2536" s="17"/>
      <c r="D2536" s="15">
        <v>0.57279999999999998</v>
      </c>
      <c r="E2536" s="16">
        <v>40052</v>
      </c>
      <c r="F2536" s="15">
        <v>0.58483700000000005</v>
      </c>
    </row>
    <row r="2537" spans="3:6" x14ac:dyDescent="0.25">
      <c r="C2537" s="17"/>
      <c r="D2537" s="15">
        <v>0.57640000000000002</v>
      </c>
      <c r="E2537" s="16">
        <v>40053</v>
      </c>
      <c r="F2537" s="15">
        <v>0.58906199999999997</v>
      </c>
    </row>
    <row r="2538" spans="3:6" x14ac:dyDescent="0.25">
      <c r="C2538" s="17"/>
      <c r="D2538" s="15">
        <v>0.57899999999999996</v>
      </c>
      <c r="E2538" s="16">
        <v>40056</v>
      </c>
      <c r="F2538" s="15">
        <v>0.58857999999999999</v>
      </c>
    </row>
    <row r="2539" spans="3:6" x14ac:dyDescent="0.25">
      <c r="C2539" s="17"/>
      <c r="D2539" s="15">
        <v>0.56599999999999995</v>
      </c>
      <c r="E2539" s="16">
        <v>40057</v>
      </c>
      <c r="F2539" s="15">
        <v>0.58073799999999998</v>
      </c>
    </row>
    <row r="2540" spans="3:6" x14ac:dyDescent="0.25">
      <c r="C2540" s="17"/>
      <c r="D2540" s="15">
        <v>0.56589999999999996</v>
      </c>
      <c r="E2540" s="16">
        <v>40058</v>
      </c>
      <c r="F2540" s="15">
        <v>0.58455400000000002</v>
      </c>
    </row>
    <row r="2541" spans="3:6" x14ac:dyDescent="0.25">
      <c r="C2541" s="17"/>
      <c r="D2541" s="15">
        <v>0.55259999999999998</v>
      </c>
      <c r="E2541" s="16">
        <v>40059</v>
      </c>
      <c r="F2541" s="15">
        <v>0.589449</v>
      </c>
    </row>
    <row r="2542" spans="3:6" x14ac:dyDescent="0.25">
      <c r="C2542" s="17"/>
      <c r="D2542" s="15">
        <v>0.56069999999999998</v>
      </c>
      <c r="E2542" s="16">
        <v>40060</v>
      </c>
      <c r="F2542" s="15">
        <v>0.59499199999999997</v>
      </c>
    </row>
    <row r="2543" spans="3:6" x14ac:dyDescent="0.25">
      <c r="C2543" s="17"/>
      <c r="D2543" s="15">
        <v>0.57679999999999998</v>
      </c>
      <c r="E2543" s="16">
        <v>40063</v>
      </c>
      <c r="F2543" s="15">
        <v>0.59659600000000002</v>
      </c>
    </row>
    <row r="2544" spans="3:6" x14ac:dyDescent="0.25">
      <c r="C2544" s="17"/>
      <c r="D2544" s="15">
        <v>0.57089999999999996</v>
      </c>
      <c r="E2544" s="16">
        <v>40064</v>
      </c>
      <c r="F2544" s="15">
        <v>0.59504199999999996</v>
      </c>
    </row>
    <row r="2545" spans="3:6" x14ac:dyDescent="0.25">
      <c r="C2545" s="17"/>
      <c r="D2545" s="15">
        <v>0.56840000000000002</v>
      </c>
      <c r="E2545" s="16">
        <v>40065</v>
      </c>
      <c r="F2545" s="15">
        <v>0.591611</v>
      </c>
    </row>
    <row r="2546" spans="3:6" x14ac:dyDescent="0.25">
      <c r="C2546" s="17"/>
      <c r="D2546" s="15">
        <v>0.57040000000000002</v>
      </c>
      <c r="E2546" s="16">
        <v>40066</v>
      </c>
      <c r="F2546" s="15">
        <v>0.59214299999999997</v>
      </c>
    </row>
    <row r="2547" spans="3:6" x14ac:dyDescent="0.25">
      <c r="C2547" s="17"/>
      <c r="D2547" s="15">
        <v>0.57169999999999999</v>
      </c>
      <c r="E2547" s="16">
        <v>40067</v>
      </c>
      <c r="F2547" s="15">
        <v>0.59288799999999997</v>
      </c>
    </row>
    <row r="2548" spans="3:6" x14ac:dyDescent="0.25">
      <c r="C2548" s="17"/>
      <c r="D2548" s="15">
        <v>0.56879999999999997</v>
      </c>
      <c r="E2548" s="16">
        <v>40070</v>
      </c>
      <c r="F2548" s="15">
        <v>0.58912799999999999</v>
      </c>
    </row>
    <row r="2549" spans="3:6" x14ac:dyDescent="0.25">
      <c r="C2549" s="17"/>
      <c r="D2549" s="15">
        <v>0.55679999999999996</v>
      </c>
      <c r="E2549" s="16">
        <v>40071</v>
      </c>
      <c r="F2549" s="15">
        <v>0.58867700000000001</v>
      </c>
    </row>
    <row r="2550" spans="3:6" x14ac:dyDescent="0.25">
      <c r="C2550" s="17"/>
      <c r="D2550" s="15">
        <v>0.56210000000000004</v>
      </c>
      <c r="E2550" s="16">
        <v>40072</v>
      </c>
      <c r="F2550" s="15">
        <v>0.59385600000000005</v>
      </c>
    </row>
    <row r="2551" spans="3:6" x14ac:dyDescent="0.25">
      <c r="C2551" s="17"/>
      <c r="D2551" s="15">
        <v>0.56179999999999997</v>
      </c>
      <c r="E2551" s="16">
        <v>40073</v>
      </c>
      <c r="F2551" s="15">
        <v>0.59131900000000004</v>
      </c>
    </row>
    <row r="2552" spans="3:6" x14ac:dyDescent="0.25">
      <c r="C2552" s="17"/>
      <c r="D2552" s="15">
        <v>0.55900000000000005</v>
      </c>
      <c r="E2552" s="16">
        <v>40074</v>
      </c>
      <c r="F2552" s="15">
        <v>0.58904699999999999</v>
      </c>
    </row>
    <row r="2553" spans="3:6" x14ac:dyDescent="0.25">
      <c r="C2553" s="17"/>
      <c r="D2553" s="15">
        <v>0.56159999999999999</v>
      </c>
      <c r="E2553" s="16">
        <v>40077</v>
      </c>
      <c r="F2553" s="15">
        <v>0.58781899999999998</v>
      </c>
    </row>
    <row r="2554" spans="3:6" x14ac:dyDescent="0.25">
      <c r="C2554" s="17"/>
      <c r="D2554" s="15">
        <v>0.53500000000000003</v>
      </c>
      <c r="E2554" s="16">
        <v>40078</v>
      </c>
      <c r="F2554" s="15">
        <v>0.59029500000000001</v>
      </c>
    </row>
    <row r="2555" spans="3:6" x14ac:dyDescent="0.25">
      <c r="C2555" s="17"/>
      <c r="D2555" s="15">
        <v>0.51910000000000001</v>
      </c>
      <c r="E2555" s="16">
        <v>40079</v>
      </c>
      <c r="F2555" s="15">
        <v>0.589808</v>
      </c>
    </row>
    <row r="2556" spans="3:6" x14ac:dyDescent="0.25">
      <c r="C2556" s="17"/>
      <c r="D2556" s="15">
        <v>0.48620000000000002</v>
      </c>
      <c r="E2556" s="16">
        <v>40080</v>
      </c>
      <c r="F2556" s="15">
        <v>0.58978399999999997</v>
      </c>
    </row>
    <row r="2557" spans="3:6" x14ac:dyDescent="0.25">
      <c r="C2557" s="17"/>
      <c r="D2557" s="15">
        <v>0.50309999999999999</v>
      </c>
      <c r="E2557" s="16">
        <v>40081</v>
      </c>
      <c r="F2557" s="15">
        <v>0.59068900000000002</v>
      </c>
    </row>
    <row r="2558" spans="3:6" x14ac:dyDescent="0.25">
      <c r="C2558" s="17"/>
      <c r="D2558" s="15">
        <v>0.48</v>
      </c>
      <c r="E2558" s="16">
        <v>40084</v>
      </c>
      <c r="F2558" s="15">
        <v>0.59682500000000005</v>
      </c>
    </row>
    <row r="2559" spans="3:6" x14ac:dyDescent="0.25">
      <c r="C2559" s="17"/>
      <c r="D2559" s="15">
        <v>0.51370000000000005</v>
      </c>
      <c r="E2559" s="16">
        <v>40085</v>
      </c>
      <c r="F2559" s="15">
        <v>0.59640700000000002</v>
      </c>
    </row>
    <row r="2560" spans="3:6" x14ac:dyDescent="0.25">
      <c r="C2560" s="17"/>
      <c r="D2560" s="15">
        <v>0.51090000000000002</v>
      </c>
      <c r="E2560" s="16">
        <v>40086</v>
      </c>
      <c r="F2560" s="15">
        <v>0.60295100000000001</v>
      </c>
    </row>
    <row r="2561" spans="3:6" x14ac:dyDescent="0.25">
      <c r="C2561" s="17"/>
      <c r="D2561" s="15">
        <v>0.49</v>
      </c>
      <c r="E2561" s="16">
        <v>40087</v>
      </c>
      <c r="F2561" s="15">
        <v>0.597993</v>
      </c>
    </row>
    <row r="2562" spans="3:6" x14ac:dyDescent="0.25">
      <c r="C2562" s="17"/>
      <c r="D2562" s="15">
        <v>0.51280000000000003</v>
      </c>
      <c r="E2562" s="16">
        <v>40088</v>
      </c>
      <c r="F2562" s="15">
        <v>0.59363200000000005</v>
      </c>
    </row>
    <row r="2563" spans="3:6" x14ac:dyDescent="0.25">
      <c r="C2563" s="17"/>
      <c r="D2563" s="15">
        <v>0.51439999999999997</v>
      </c>
      <c r="E2563" s="16">
        <v>40091</v>
      </c>
      <c r="F2563" s="15">
        <v>0.59907200000000005</v>
      </c>
    </row>
    <row r="2564" spans="3:6" x14ac:dyDescent="0.25">
      <c r="C2564" s="17"/>
      <c r="D2564" s="15">
        <v>0.52749999999999997</v>
      </c>
      <c r="E2564" s="16">
        <v>40092</v>
      </c>
      <c r="F2564" s="15">
        <v>0.60430700000000004</v>
      </c>
    </row>
    <row r="2565" spans="3:6" x14ac:dyDescent="0.25">
      <c r="C2565" s="17"/>
      <c r="D2565" s="15">
        <v>0.51319999999999999</v>
      </c>
      <c r="E2565" s="16">
        <v>40093</v>
      </c>
      <c r="F2565" s="15">
        <v>0.60612500000000002</v>
      </c>
    </row>
    <row r="2566" spans="3:6" x14ac:dyDescent="0.25">
      <c r="C2566" s="17"/>
      <c r="D2566" s="15">
        <v>0.52339999999999998</v>
      </c>
      <c r="E2566" s="16">
        <v>40094</v>
      </c>
      <c r="F2566" s="15">
        <v>0.61254600000000003</v>
      </c>
    </row>
    <row r="2567" spans="3:6" x14ac:dyDescent="0.25">
      <c r="C2567" s="17"/>
      <c r="D2567" s="15">
        <v>0.51719999999999999</v>
      </c>
      <c r="E2567" s="16">
        <v>40095</v>
      </c>
      <c r="F2567" s="15">
        <v>0.61341599999999996</v>
      </c>
    </row>
    <row r="2568" spans="3:6" x14ac:dyDescent="0.25">
      <c r="C2568" s="17"/>
      <c r="D2568" s="15">
        <v>0.49149999999999999</v>
      </c>
      <c r="E2568" s="16">
        <v>40098</v>
      </c>
      <c r="F2568" s="15">
        <v>0.613792</v>
      </c>
    </row>
    <row r="2569" spans="3:6" x14ac:dyDescent="0.25">
      <c r="C2569" s="17"/>
      <c r="D2569" s="15">
        <v>0.48249999999999998</v>
      </c>
      <c r="E2569" s="16">
        <v>40099</v>
      </c>
      <c r="F2569" s="15">
        <v>0.61145899999999997</v>
      </c>
    </row>
    <row r="2570" spans="3:6" x14ac:dyDescent="0.25">
      <c r="C2570" s="17"/>
      <c r="D2570" s="15">
        <v>0.50519999999999998</v>
      </c>
      <c r="E2570" s="16">
        <v>40100</v>
      </c>
      <c r="F2570" s="15">
        <v>0.61256999999999995</v>
      </c>
    </row>
    <row r="2571" spans="3:6" x14ac:dyDescent="0.25">
      <c r="C2571" s="17"/>
      <c r="D2571" s="15">
        <v>0.51559999999999995</v>
      </c>
      <c r="E2571" s="16">
        <v>40101</v>
      </c>
      <c r="F2571" s="15">
        <v>0.61600699999999997</v>
      </c>
    </row>
    <row r="2572" spans="3:6" x14ac:dyDescent="0.25">
      <c r="C2572" s="17"/>
      <c r="D2572" s="15">
        <v>0.52849999999999997</v>
      </c>
      <c r="E2572" s="16">
        <v>40102</v>
      </c>
      <c r="F2572" s="15">
        <v>0.61456900000000003</v>
      </c>
    </row>
    <row r="2573" spans="3:6" x14ac:dyDescent="0.25">
      <c r="C2573" s="17"/>
      <c r="D2573" s="15">
        <v>0.52449999999999997</v>
      </c>
      <c r="E2573" s="16">
        <v>40105</v>
      </c>
      <c r="F2573" s="15">
        <v>0.62073100000000003</v>
      </c>
    </row>
    <row r="2574" spans="3:6" x14ac:dyDescent="0.25">
      <c r="C2574" s="17"/>
      <c r="D2574" s="15">
        <v>0.53480000000000005</v>
      </c>
      <c r="E2574" s="16">
        <v>40106</v>
      </c>
      <c r="F2574" s="15">
        <v>0.61793200000000004</v>
      </c>
    </row>
    <row r="2575" spans="3:6" x14ac:dyDescent="0.25">
      <c r="C2575" s="17"/>
      <c r="D2575" s="15">
        <v>0.53739999999999999</v>
      </c>
      <c r="E2575" s="16">
        <v>40107</v>
      </c>
      <c r="F2575" s="15">
        <v>0.61836599999999997</v>
      </c>
    </row>
    <row r="2576" spans="3:6" x14ac:dyDescent="0.25">
      <c r="C2576" s="17"/>
      <c r="D2576" s="15">
        <v>0.52729999999999999</v>
      </c>
      <c r="E2576" s="16">
        <v>40108</v>
      </c>
      <c r="F2576" s="15">
        <v>0.61675100000000005</v>
      </c>
    </row>
    <row r="2577" spans="3:6" x14ac:dyDescent="0.25">
      <c r="C2577" s="17"/>
      <c r="D2577" s="15">
        <v>0.52329999999999999</v>
      </c>
      <c r="E2577" s="16">
        <v>40109</v>
      </c>
      <c r="F2577" s="15">
        <v>0.61465599999999998</v>
      </c>
    </row>
    <row r="2578" spans="3:6" x14ac:dyDescent="0.25">
      <c r="C2578" s="17"/>
      <c r="D2578" s="15">
        <v>0.52949999999999997</v>
      </c>
      <c r="E2578" s="16">
        <v>40112</v>
      </c>
      <c r="F2578" s="15">
        <v>0.61550400000000005</v>
      </c>
    </row>
    <row r="2579" spans="3:6" x14ac:dyDescent="0.25">
      <c r="C2579" s="17"/>
      <c r="D2579" s="15">
        <v>0.52470000000000006</v>
      </c>
      <c r="E2579" s="16">
        <v>40113</v>
      </c>
      <c r="F2579" s="15">
        <v>0.61910600000000005</v>
      </c>
    </row>
    <row r="2580" spans="3:6" x14ac:dyDescent="0.25">
      <c r="C2580" s="17"/>
      <c r="D2580" s="15">
        <v>0.52410000000000001</v>
      </c>
      <c r="E2580" s="16">
        <v>40114</v>
      </c>
      <c r="F2580" s="15">
        <v>0.60950599999999999</v>
      </c>
    </row>
    <row r="2581" spans="3:6" x14ac:dyDescent="0.25">
      <c r="C2581" s="17"/>
      <c r="D2581" s="15">
        <v>0.5111</v>
      </c>
      <c r="E2581" s="16">
        <v>40115</v>
      </c>
      <c r="F2581" s="15">
        <v>0.61646299999999998</v>
      </c>
    </row>
    <row r="2582" spans="3:6" x14ac:dyDescent="0.25">
      <c r="C2582" s="17"/>
      <c r="D2582" s="15">
        <v>0.52080000000000004</v>
      </c>
      <c r="E2582" s="16">
        <v>40116</v>
      </c>
      <c r="F2582" s="15">
        <v>0.61107699999999998</v>
      </c>
    </row>
    <row r="2583" spans="3:6" x14ac:dyDescent="0.25">
      <c r="C2583" s="17"/>
      <c r="D2583" s="15">
        <v>0.51290000000000002</v>
      </c>
      <c r="E2583" s="16">
        <v>40119</v>
      </c>
      <c r="F2583" s="15">
        <v>0.61149100000000001</v>
      </c>
    </row>
    <row r="2584" spans="3:6" x14ac:dyDescent="0.25">
      <c r="C2584" s="17"/>
      <c r="D2584" s="15">
        <v>0.51319999999999999</v>
      </c>
      <c r="E2584" s="16">
        <v>40120</v>
      </c>
      <c r="F2584" s="15">
        <v>0.61282000000000003</v>
      </c>
    </row>
    <row r="2585" spans="3:6" x14ac:dyDescent="0.25">
      <c r="C2585" s="17"/>
      <c r="D2585" s="15">
        <v>0.5171</v>
      </c>
      <c r="E2585" s="16">
        <v>40121</v>
      </c>
      <c r="F2585" s="15">
        <v>0.61249699999999996</v>
      </c>
    </row>
    <row r="2586" spans="3:6" x14ac:dyDescent="0.25">
      <c r="C2586" s="17"/>
      <c r="D2586" s="15">
        <v>0.50939999999999996</v>
      </c>
      <c r="E2586" s="16">
        <v>40122</v>
      </c>
      <c r="F2586" s="15">
        <v>0.61178399999999999</v>
      </c>
    </row>
    <row r="2587" spans="3:6" x14ac:dyDescent="0.25">
      <c r="C2587" s="17"/>
      <c r="D2587" s="15">
        <v>0.48959999999999998</v>
      </c>
      <c r="E2587" s="16">
        <v>40123</v>
      </c>
      <c r="F2587" s="15">
        <v>0.61877800000000005</v>
      </c>
    </row>
    <row r="2588" spans="3:6" x14ac:dyDescent="0.25">
      <c r="C2588" s="17"/>
      <c r="D2588" s="15">
        <v>0.50090000000000001</v>
      </c>
      <c r="E2588" s="16">
        <v>40126</v>
      </c>
      <c r="F2588" s="15">
        <v>0.61983200000000005</v>
      </c>
    </row>
    <row r="2589" spans="3:6" x14ac:dyDescent="0.25">
      <c r="C2589" s="17"/>
      <c r="D2589" s="15">
        <v>0.50490000000000002</v>
      </c>
      <c r="E2589" s="16">
        <v>40127</v>
      </c>
      <c r="F2589" s="15">
        <v>0.62070599999999998</v>
      </c>
    </row>
    <row r="2590" spans="3:6" x14ac:dyDescent="0.25">
      <c r="C2590" s="17"/>
      <c r="D2590" s="15">
        <v>0.49730000000000002</v>
      </c>
      <c r="E2590" s="16">
        <v>40128</v>
      </c>
      <c r="F2590" s="15">
        <v>0.62039500000000003</v>
      </c>
    </row>
    <row r="2591" spans="3:6" x14ac:dyDescent="0.25">
      <c r="C2591" s="17"/>
      <c r="D2591" s="15">
        <v>0.50609999999999999</v>
      </c>
      <c r="E2591" s="16">
        <v>40129</v>
      </c>
      <c r="F2591" s="15">
        <v>0.62179300000000004</v>
      </c>
    </row>
    <row r="2592" spans="3:6" x14ac:dyDescent="0.25">
      <c r="C2592" s="17"/>
      <c r="D2592" s="15">
        <v>0.50860000000000005</v>
      </c>
      <c r="E2592" s="16">
        <v>40130</v>
      </c>
      <c r="F2592" s="15">
        <v>0.62583800000000001</v>
      </c>
    </row>
    <row r="2593" spans="3:6" x14ac:dyDescent="0.25">
      <c r="C2593" s="17"/>
      <c r="D2593" s="15">
        <v>0.51559999999999995</v>
      </c>
      <c r="E2593" s="16">
        <v>40133</v>
      </c>
      <c r="F2593" s="15">
        <v>0.62601799999999996</v>
      </c>
    </row>
    <row r="2594" spans="3:6" x14ac:dyDescent="0.25">
      <c r="C2594" s="17"/>
      <c r="D2594" s="15">
        <v>0.50749999999999995</v>
      </c>
      <c r="E2594" s="16">
        <v>40134</v>
      </c>
      <c r="F2594" s="15">
        <v>0.62563899999999995</v>
      </c>
    </row>
    <row r="2595" spans="3:6" x14ac:dyDescent="0.25">
      <c r="C2595" s="17"/>
      <c r="D2595" s="15">
        <v>0.50560000000000005</v>
      </c>
      <c r="E2595" s="16">
        <v>40135</v>
      </c>
      <c r="F2595" s="15">
        <v>0.62089000000000005</v>
      </c>
    </row>
    <row r="2596" spans="3:6" x14ac:dyDescent="0.25">
      <c r="C2596" s="17"/>
      <c r="D2596" s="15">
        <v>0.5101</v>
      </c>
      <c r="E2596" s="16">
        <v>40136</v>
      </c>
      <c r="F2596" s="15">
        <v>0.61582300000000001</v>
      </c>
    </row>
    <row r="2597" spans="3:6" x14ac:dyDescent="0.25">
      <c r="C2597" s="17"/>
      <c r="D2597" s="15">
        <v>0.50360000000000005</v>
      </c>
      <c r="E2597" s="16">
        <v>40137</v>
      </c>
      <c r="F2597" s="15">
        <v>0.61455199999999999</v>
      </c>
    </row>
    <row r="2598" spans="3:6" x14ac:dyDescent="0.25">
      <c r="C2598" s="17"/>
      <c r="D2598" s="15">
        <v>0.50900000000000001</v>
      </c>
      <c r="E2598" s="16">
        <v>40140</v>
      </c>
      <c r="F2598" s="15">
        <v>0.61734800000000001</v>
      </c>
    </row>
    <row r="2599" spans="3:6" x14ac:dyDescent="0.25">
      <c r="C2599" s="17"/>
      <c r="D2599" s="15">
        <v>0.51280000000000003</v>
      </c>
      <c r="E2599" s="16">
        <v>40141</v>
      </c>
      <c r="F2599" s="15">
        <v>0.614927</v>
      </c>
    </row>
    <row r="2600" spans="3:6" x14ac:dyDescent="0.25">
      <c r="C2600" s="17"/>
      <c r="D2600" s="15">
        <v>0.50970000000000004</v>
      </c>
      <c r="E2600" s="16">
        <v>40142</v>
      </c>
      <c r="F2600" s="15">
        <v>0.61547099999999999</v>
      </c>
    </row>
    <row r="2601" spans="3:6" x14ac:dyDescent="0.25">
      <c r="C2601" s="17"/>
      <c r="D2601" s="15">
        <v>0.50349999999999995</v>
      </c>
      <c r="E2601" s="16">
        <v>40143</v>
      </c>
      <c r="F2601" s="15">
        <v>0.60766200000000004</v>
      </c>
    </row>
    <row r="2602" spans="3:6" x14ac:dyDescent="0.25">
      <c r="C2602" s="17"/>
      <c r="D2602" s="15">
        <v>0.50249999999999995</v>
      </c>
      <c r="E2602" s="16">
        <v>40144</v>
      </c>
      <c r="F2602" s="15">
        <v>0.60432200000000003</v>
      </c>
    </row>
    <row r="2603" spans="3:6" x14ac:dyDescent="0.25">
      <c r="C2603" s="17"/>
      <c r="D2603" s="15">
        <v>0.497</v>
      </c>
      <c r="E2603" s="16">
        <v>40147</v>
      </c>
      <c r="F2603" s="15">
        <v>0.61077000000000004</v>
      </c>
    </row>
    <row r="2604" spans="3:6" x14ac:dyDescent="0.25">
      <c r="C2604" s="17"/>
      <c r="D2604" s="15">
        <v>0.48799999999999999</v>
      </c>
      <c r="E2604" s="16">
        <v>40148</v>
      </c>
      <c r="F2604" s="15">
        <v>0.61321099999999995</v>
      </c>
    </row>
    <row r="2605" spans="3:6" x14ac:dyDescent="0.25">
      <c r="C2605" s="17"/>
      <c r="D2605" s="15">
        <v>0.49459999999999998</v>
      </c>
      <c r="E2605" s="16">
        <v>40149</v>
      </c>
      <c r="F2605" s="15">
        <v>0.61511400000000005</v>
      </c>
    </row>
    <row r="2606" spans="3:6" x14ac:dyDescent="0.25">
      <c r="C2606" s="17"/>
      <c r="D2606" s="15">
        <v>0.48799999999999999</v>
      </c>
      <c r="E2606" s="16">
        <v>40150</v>
      </c>
      <c r="F2606" s="15">
        <v>0.61342200000000002</v>
      </c>
    </row>
    <row r="2607" spans="3:6" x14ac:dyDescent="0.25">
      <c r="C2607" s="17"/>
      <c r="D2607" s="15">
        <v>0.48060000000000003</v>
      </c>
      <c r="E2607" s="16">
        <v>40151</v>
      </c>
      <c r="F2607" s="15">
        <v>0.61533300000000002</v>
      </c>
    </row>
    <row r="2608" spans="3:6" x14ac:dyDescent="0.25">
      <c r="C2608" s="17"/>
      <c r="D2608" s="15">
        <v>0.49230000000000002</v>
      </c>
      <c r="E2608" s="16">
        <v>40154</v>
      </c>
      <c r="F2608" s="15">
        <v>0.61627200000000004</v>
      </c>
    </row>
    <row r="2609" spans="3:6" x14ac:dyDescent="0.25">
      <c r="C2609" s="17"/>
      <c r="D2609" s="15">
        <v>0.49070000000000003</v>
      </c>
      <c r="E2609" s="16">
        <v>40155</v>
      </c>
      <c r="F2609" s="15">
        <v>0.615097</v>
      </c>
    </row>
    <row r="2610" spans="3:6" x14ac:dyDescent="0.25">
      <c r="C2610" s="17"/>
      <c r="D2610" s="15">
        <v>0.48830000000000001</v>
      </c>
      <c r="E2610" s="16">
        <v>40156</v>
      </c>
      <c r="F2610" s="15">
        <v>0.61727399999999999</v>
      </c>
    </row>
    <row r="2611" spans="3:6" x14ac:dyDescent="0.25">
      <c r="C2611" s="17"/>
      <c r="D2611" s="15">
        <v>0.4874</v>
      </c>
      <c r="E2611" s="16">
        <v>40157</v>
      </c>
      <c r="F2611" s="15">
        <v>0.622166</v>
      </c>
    </row>
    <row r="2612" spans="3:6" x14ac:dyDescent="0.25">
      <c r="C2612" s="17"/>
      <c r="D2612" s="15">
        <v>0.48670000000000002</v>
      </c>
      <c r="E2612" s="16">
        <v>40158</v>
      </c>
      <c r="F2612" s="15">
        <v>0.62397400000000003</v>
      </c>
    </row>
    <row r="2613" spans="3:6" x14ac:dyDescent="0.25">
      <c r="C2613" s="17"/>
      <c r="D2613" s="15">
        <v>0.48470000000000002</v>
      </c>
      <c r="E2613" s="16">
        <v>40161</v>
      </c>
      <c r="F2613" s="15">
        <v>0.62487199999999998</v>
      </c>
    </row>
    <row r="2614" spans="3:6" x14ac:dyDescent="0.25">
      <c r="C2614" s="17"/>
      <c r="D2614" s="15">
        <v>0.49149999999999999</v>
      </c>
      <c r="E2614" s="16">
        <v>40162</v>
      </c>
      <c r="F2614" s="15">
        <v>0.62312599999999996</v>
      </c>
    </row>
    <row r="2615" spans="3:6" x14ac:dyDescent="0.25">
      <c r="C2615" s="17"/>
      <c r="D2615" s="15">
        <v>0.49180000000000001</v>
      </c>
      <c r="E2615" s="16">
        <v>40163</v>
      </c>
      <c r="F2615" s="15">
        <v>0.61940799999999996</v>
      </c>
    </row>
    <row r="2616" spans="3:6" x14ac:dyDescent="0.25">
      <c r="C2616" s="17"/>
      <c r="D2616" s="15">
        <v>0.50280000000000002</v>
      </c>
      <c r="E2616" s="16">
        <v>40164</v>
      </c>
      <c r="F2616" s="15">
        <v>0.61797299999999999</v>
      </c>
    </row>
    <row r="2617" spans="3:6" x14ac:dyDescent="0.25">
      <c r="C2617" s="17"/>
      <c r="D2617" s="15">
        <v>0.50319999999999998</v>
      </c>
      <c r="E2617" s="16">
        <v>40165</v>
      </c>
      <c r="F2617" s="15">
        <v>0.621282</v>
      </c>
    </row>
    <row r="2618" spans="3:6" x14ac:dyDescent="0.25">
      <c r="C2618" s="17"/>
      <c r="D2618" s="15">
        <v>0.52649999999999997</v>
      </c>
      <c r="E2618" s="16">
        <v>40168</v>
      </c>
      <c r="F2618" s="15">
        <v>0.61568100000000003</v>
      </c>
    </row>
    <row r="2619" spans="3:6" x14ac:dyDescent="0.25">
      <c r="C2619" s="17"/>
      <c r="D2619" s="15">
        <v>0.53439999999999999</v>
      </c>
      <c r="E2619" s="16">
        <v>40169</v>
      </c>
      <c r="F2619" s="15">
        <v>0.61382000000000003</v>
      </c>
    </row>
    <row r="2620" spans="3:6" x14ac:dyDescent="0.25">
      <c r="C2620" s="17"/>
      <c r="D2620" s="15">
        <v>0.52229999999999999</v>
      </c>
      <c r="E2620" s="16">
        <v>40170</v>
      </c>
      <c r="F2620" s="15">
        <v>0.61344100000000001</v>
      </c>
    </row>
    <row r="2621" spans="3:6" x14ac:dyDescent="0.25">
      <c r="C2621" s="17"/>
      <c r="D2621" s="15">
        <v>0.51890000000000003</v>
      </c>
      <c r="E2621" s="16">
        <v>40171</v>
      </c>
      <c r="F2621" s="15">
        <v>0.61514400000000002</v>
      </c>
    </row>
    <row r="2622" spans="3:6" x14ac:dyDescent="0.25">
      <c r="C2622" s="17"/>
      <c r="D2622" s="15">
        <v>0.52080000000000004</v>
      </c>
      <c r="E2622" s="16">
        <v>40172</v>
      </c>
      <c r="F2622" s="15">
        <v>0.61426700000000001</v>
      </c>
    </row>
    <row r="2623" spans="3:6" x14ac:dyDescent="0.25">
      <c r="C2623" s="17"/>
      <c r="D2623" s="15">
        <v>0.51019999999999999</v>
      </c>
      <c r="E2623" s="16">
        <v>40175</v>
      </c>
      <c r="F2623" s="15">
        <v>0.61612299999999998</v>
      </c>
    </row>
    <row r="2624" spans="3:6" x14ac:dyDescent="0.25">
      <c r="C2624" s="17"/>
      <c r="D2624" s="15">
        <v>0.50390000000000001</v>
      </c>
      <c r="E2624" s="16">
        <v>40176</v>
      </c>
      <c r="F2624" s="15">
        <v>0.62309199999999998</v>
      </c>
    </row>
    <row r="2625" spans="3:6" x14ac:dyDescent="0.25">
      <c r="C2625" s="17"/>
      <c r="D2625" s="15">
        <v>0.50109999999999999</v>
      </c>
      <c r="E2625" s="16">
        <v>40177</v>
      </c>
      <c r="F2625" s="15">
        <v>0.62371799999999999</v>
      </c>
    </row>
    <row r="2626" spans="3:6" x14ac:dyDescent="0.25">
      <c r="C2626" s="17"/>
      <c r="D2626" s="15">
        <v>0.50460000000000005</v>
      </c>
      <c r="E2626" s="16">
        <v>40178</v>
      </c>
      <c r="F2626" s="15">
        <v>0.62609099999999995</v>
      </c>
    </row>
    <row r="2627" spans="3:6" x14ac:dyDescent="0.25">
      <c r="C2627" s="17"/>
      <c r="D2627" s="15">
        <v>0.5071</v>
      </c>
      <c r="E2627" s="16">
        <v>40179</v>
      </c>
      <c r="F2627" s="15">
        <v>0.62609099999999995</v>
      </c>
    </row>
    <row r="2628" spans="3:6" x14ac:dyDescent="0.25">
      <c r="C2628" s="17"/>
      <c r="D2628" s="15">
        <v>0.51060000000000005</v>
      </c>
      <c r="E2628" s="16">
        <v>40182</v>
      </c>
      <c r="F2628" s="15">
        <v>0.63236000000000003</v>
      </c>
    </row>
    <row r="2629" spans="3:6" x14ac:dyDescent="0.25">
      <c r="C2629" s="17"/>
      <c r="D2629" s="15">
        <v>0.50339999999999996</v>
      </c>
      <c r="E2629" s="16">
        <v>40183</v>
      </c>
      <c r="F2629" s="15">
        <v>0.63487000000000005</v>
      </c>
    </row>
    <row r="2630" spans="3:6" x14ac:dyDescent="0.25">
      <c r="C2630" s="17"/>
      <c r="D2630" s="15">
        <v>0.50839999999999996</v>
      </c>
      <c r="E2630" s="16">
        <v>40184</v>
      </c>
      <c r="F2630" s="15">
        <v>0.63826400000000005</v>
      </c>
    </row>
    <row r="2631" spans="3:6" x14ac:dyDescent="0.25">
      <c r="C2631" s="17"/>
      <c r="D2631" s="15">
        <v>0.50370000000000004</v>
      </c>
      <c r="E2631" s="16">
        <v>40185</v>
      </c>
      <c r="F2631" s="15">
        <v>0.64069100000000001</v>
      </c>
    </row>
    <row r="2632" spans="3:6" x14ac:dyDescent="0.25">
      <c r="C2632" s="17"/>
      <c r="D2632" s="15">
        <v>0.50339999999999996</v>
      </c>
      <c r="E2632" s="16">
        <v>40186</v>
      </c>
      <c r="F2632" s="15">
        <v>0.64177700000000004</v>
      </c>
    </row>
    <row r="2633" spans="3:6" x14ac:dyDescent="0.25">
      <c r="C2633" s="17"/>
      <c r="D2633" s="15">
        <v>0.50019999999999998</v>
      </c>
      <c r="E2633" s="16">
        <v>40189</v>
      </c>
      <c r="F2633" s="15">
        <v>0.640347</v>
      </c>
    </row>
    <row r="2634" spans="3:6" x14ac:dyDescent="0.25">
      <c r="C2634" s="17"/>
      <c r="D2634" s="15">
        <v>0.50229999999999997</v>
      </c>
      <c r="E2634" s="16">
        <v>40190</v>
      </c>
      <c r="F2634" s="15">
        <v>0.63488299999999998</v>
      </c>
    </row>
    <row r="2635" spans="3:6" x14ac:dyDescent="0.25">
      <c r="C2635" s="17"/>
      <c r="D2635" s="15">
        <v>0.50539999999999996</v>
      </c>
      <c r="E2635" s="16">
        <v>40191</v>
      </c>
      <c r="F2635" s="15">
        <v>0.63662099999999999</v>
      </c>
    </row>
    <row r="2636" spans="3:6" x14ac:dyDescent="0.25">
      <c r="C2636" s="17"/>
      <c r="D2636" s="15">
        <v>0.503</v>
      </c>
      <c r="E2636" s="16">
        <v>40192</v>
      </c>
      <c r="F2636" s="15">
        <v>0.64221200000000001</v>
      </c>
    </row>
    <row r="2637" spans="3:6" x14ac:dyDescent="0.25">
      <c r="C2637" s="17"/>
      <c r="D2637" s="15">
        <v>0.49680000000000002</v>
      </c>
      <c r="E2637" s="16">
        <v>40193</v>
      </c>
      <c r="F2637" s="15">
        <v>0.64072300000000004</v>
      </c>
    </row>
    <row r="2638" spans="3:6" x14ac:dyDescent="0.25">
      <c r="C2638" s="17"/>
      <c r="D2638" s="15">
        <v>0.49109999999999998</v>
      </c>
      <c r="E2638" s="16">
        <v>40196</v>
      </c>
      <c r="F2638" s="15">
        <v>0.643011</v>
      </c>
    </row>
    <row r="2639" spans="3:6" x14ac:dyDescent="0.25">
      <c r="C2639" s="17"/>
      <c r="D2639" s="15">
        <v>0.49909999999999999</v>
      </c>
      <c r="E2639" s="16">
        <v>40197</v>
      </c>
      <c r="F2639" s="15">
        <v>0.64642500000000003</v>
      </c>
    </row>
    <row r="2640" spans="3:6" x14ac:dyDescent="0.25">
      <c r="C2640" s="17"/>
      <c r="D2640" s="15">
        <v>0.50139999999999996</v>
      </c>
      <c r="E2640" s="16">
        <v>40198</v>
      </c>
      <c r="F2640" s="15">
        <v>0.64540799999999998</v>
      </c>
    </row>
    <row r="2641" spans="3:6" x14ac:dyDescent="0.25">
      <c r="C2641" s="17"/>
      <c r="D2641" s="15">
        <v>0.50919999999999999</v>
      </c>
      <c r="E2641" s="16">
        <v>40199</v>
      </c>
      <c r="F2641" s="15">
        <v>0.639764</v>
      </c>
    </row>
    <row r="2642" spans="3:6" x14ac:dyDescent="0.25">
      <c r="C2642" s="17"/>
      <c r="D2642" s="15">
        <v>0.52229999999999999</v>
      </c>
      <c r="E2642" s="16">
        <v>40200</v>
      </c>
      <c r="F2642" s="15">
        <v>0.63709000000000005</v>
      </c>
    </row>
    <row r="2643" spans="3:6" x14ac:dyDescent="0.25">
      <c r="C2643" s="17"/>
      <c r="D2643" s="15">
        <v>0.52190000000000003</v>
      </c>
      <c r="E2643" s="16">
        <v>40203</v>
      </c>
      <c r="F2643" s="15">
        <v>0.638818</v>
      </c>
    </row>
    <row r="2644" spans="3:6" x14ac:dyDescent="0.25">
      <c r="C2644" s="17"/>
      <c r="D2644" s="15">
        <v>0.50719999999999998</v>
      </c>
      <c r="E2644" s="16">
        <v>40204</v>
      </c>
      <c r="F2644" s="15">
        <v>0.63917900000000005</v>
      </c>
    </row>
    <row r="2645" spans="3:6" x14ac:dyDescent="0.25">
      <c r="C2645" s="17"/>
      <c r="D2645" s="15">
        <v>0.50770000000000004</v>
      </c>
      <c r="E2645" s="16">
        <v>40205</v>
      </c>
      <c r="F2645" s="15">
        <v>0.63849500000000003</v>
      </c>
    </row>
    <row r="2646" spans="3:6" x14ac:dyDescent="0.25">
      <c r="C2646" s="17"/>
      <c r="D2646" s="15">
        <v>0.50700000000000001</v>
      </c>
      <c r="E2646" s="16">
        <v>40206</v>
      </c>
      <c r="F2646" s="15">
        <v>0.6401</v>
      </c>
    </row>
    <row r="2647" spans="3:6" x14ac:dyDescent="0.25">
      <c r="C2647" s="17"/>
      <c r="D2647" s="15">
        <v>0.51019999999999999</v>
      </c>
      <c r="E2647" s="16">
        <v>40207</v>
      </c>
      <c r="F2647" s="15">
        <v>0.63752399999999998</v>
      </c>
    </row>
    <row r="2648" spans="3:6" x14ac:dyDescent="0.25">
      <c r="C2648" s="17"/>
      <c r="D2648" s="15">
        <v>0.50780000000000003</v>
      </c>
      <c r="E2648" s="16">
        <v>40210</v>
      </c>
      <c r="F2648" s="15">
        <v>0.64014099999999996</v>
      </c>
    </row>
    <row r="2649" spans="3:6" x14ac:dyDescent="0.25">
      <c r="C2649" s="17"/>
      <c r="D2649" s="15">
        <v>0.50429999999999997</v>
      </c>
      <c r="E2649" s="16">
        <v>40211</v>
      </c>
      <c r="F2649" s="15">
        <v>0.634548</v>
      </c>
    </row>
    <row r="2650" spans="3:6" x14ac:dyDescent="0.25">
      <c r="C2650" s="17"/>
      <c r="D2650" s="15">
        <v>0.50819999999999999</v>
      </c>
      <c r="E2650" s="16">
        <v>40212</v>
      </c>
      <c r="F2650" s="15">
        <v>0.63427599999999995</v>
      </c>
    </row>
    <row r="2651" spans="3:6" x14ac:dyDescent="0.25">
      <c r="C2651" s="17"/>
      <c r="D2651" s="15">
        <v>0.50780000000000003</v>
      </c>
      <c r="E2651" s="16">
        <v>40213</v>
      </c>
      <c r="F2651" s="15">
        <v>0.63086200000000003</v>
      </c>
    </row>
    <row r="2652" spans="3:6" x14ac:dyDescent="0.25">
      <c r="C2652" s="17"/>
      <c r="D2652" s="15">
        <v>0.50309999999999999</v>
      </c>
      <c r="E2652" s="16">
        <v>40214</v>
      </c>
      <c r="F2652" s="15">
        <v>0.634351</v>
      </c>
    </row>
    <row r="2653" spans="3:6" x14ac:dyDescent="0.25">
      <c r="C2653" s="17"/>
      <c r="D2653" s="15">
        <v>0.50509999999999999</v>
      </c>
      <c r="E2653" s="16">
        <v>40217</v>
      </c>
      <c r="F2653" s="15">
        <v>0.63229299999999999</v>
      </c>
    </row>
    <row r="2654" spans="3:6" x14ac:dyDescent="0.25">
      <c r="C2654" s="17"/>
      <c r="D2654" s="15">
        <v>0.50670000000000004</v>
      </c>
      <c r="E2654" s="16">
        <v>40218</v>
      </c>
      <c r="F2654" s="15">
        <v>0.63674600000000003</v>
      </c>
    </row>
    <row r="2655" spans="3:6" x14ac:dyDescent="0.25">
      <c r="C2655" s="17"/>
      <c r="D2655" s="15">
        <v>0.50849999999999995</v>
      </c>
      <c r="E2655" s="16">
        <v>40219</v>
      </c>
      <c r="F2655" s="15">
        <v>0.63701200000000002</v>
      </c>
    </row>
    <row r="2656" spans="3:6" x14ac:dyDescent="0.25">
      <c r="C2656" s="17"/>
      <c r="D2656" s="15">
        <v>0.50800000000000001</v>
      </c>
      <c r="E2656" s="16">
        <v>40220</v>
      </c>
      <c r="F2656" s="15">
        <v>0.65049699999999999</v>
      </c>
    </row>
    <row r="2657" spans="3:6" x14ac:dyDescent="0.25">
      <c r="C2657" s="17"/>
      <c r="D2657" s="15">
        <v>0.50380000000000003</v>
      </c>
      <c r="E2657" s="16">
        <v>40221</v>
      </c>
      <c r="F2657" s="15">
        <v>0.65084699999999995</v>
      </c>
    </row>
    <row r="2658" spans="3:6" x14ac:dyDescent="0.25">
      <c r="C2658" s="17"/>
      <c r="D2658" s="15">
        <v>0.50080000000000002</v>
      </c>
      <c r="E2658" s="16">
        <v>40224</v>
      </c>
      <c r="F2658" s="15">
        <v>0.65390000000000004</v>
      </c>
    </row>
    <row r="2659" spans="3:6" x14ac:dyDescent="0.25">
      <c r="C2659" s="17"/>
      <c r="D2659" s="15">
        <v>0.50780000000000003</v>
      </c>
      <c r="E2659" s="16">
        <v>40225</v>
      </c>
      <c r="F2659" s="15">
        <v>0.65472600000000003</v>
      </c>
    </row>
    <row r="2660" spans="3:6" x14ac:dyDescent="0.25">
      <c r="C2660" s="17"/>
      <c r="D2660" s="15">
        <v>0.51319999999999999</v>
      </c>
      <c r="E2660" s="16">
        <v>40226</v>
      </c>
      <c r="F2660" s="15">
        <v>0.65966000000000002</v>
      </c>
    </row>
    <row r="2661" spans="3:6" x14ac:dyDescent="0.25">
      <c r="C2661" s="17"/>
      <c r="D2661" s="15">
        <v>0.50890000000000002</v>
      </c>
      <c r="E2661" s="16">
        <v>40227</v>
      </c>
      <c r="F2661" s="15">
        <v>0.66130900000000004</v>
      </c>
    </row>
    <row r="2662" spans="3:6" x14ac:dyDescent="0.25">
      <c r="C2662" s="17"/>
      <c r="D2662" s="15">
        <v>0.50570000000000004</v>
      </c>
      <c r="E2662" s="16">
        <v>40228</v>
      </c>
      <c r="F2662" s="15">
        <v>0.66059500000000004</v>
      </c>
    </row>
    <row r="2663" spans="3:6" x14ac:dyDescent="0.25">
      <c r="C2663" s="17"/>
      <c r="D2663" s="15">
        <v>0.50070000000000003</v>
      </c>
      <c r="E2663" s="16">
        <v>40231</v>
      </c>
      <c r="F2663" s="15">
        <v>0.66191199999999994</v>
      </c>
    </row>
    <row r="2664" spans="3:6" x14ac:dyDescent="0.25">
      <c r="C2664" s="17"/>
      <c r="D2664" s="15">
        <v>0.5091</v>
      </c>
      <c r="E2664" s="16">
        <v>40232</v>
      </c>
      <c r="F2664" s="15">
        <v>0.65948899999999999</v>
      </c>
    </row>
    <row r="2665" spans="3:6" x14ac:dyDescent="0.25">
      <c r="C2665" s="17"/>
      <c r="D2665" s="15">
        <v>0.50760000000000005</v>
      </c>
      <c r="E2665" s="16">
        <v>40233</v>
      </c>
      <c r="F2665" s="15">
        <v>0.65977200000000003</v>
      </c>
    </row>
    <row r="2666" spans="3:6" x14ac:dyDescent="0.25">
      <c r="C2666" s="17"/>
      <c r="D2666" s="15">
        <v>0.50700000000000001</v>
      </c>
      <c r="E2666" s="16">
        <v>40234</v>
      </c>
      <c r="F2666" s="15">
        <v>0.65541899999999997</v>
      </c>
    </row>
    <row r="2667" spans="3:6" x14ac:dyDescent="0.25">
      <c r="C2667" s="17"/>
      <c r="D2667" s="15">
        <v>0.5081</v>
      </c>
      <c r="E2667" s="16">
        <v>40235</v>
      </c>
      <c r="F2667" s="15">
        <v>0.65707400000000005</v>
      </c>
    </row>
    <row r="2668" spans="3:6" x14ac:dyDescent="0.25">
      <c r="C2668" s="17"/>
      <c r="D2668" s="15">
        <v>0.50839999999999996</v>
      </c>
      <c r="E2668" s="16">
        <v>40238</v>
      </c>
      <c r="F2668" s="15">
        <v>0.66408699999999998</v>
      </c>
    </row>
    <row r="2669" spans="3:6" x14ac:dyDescent="0.25">
      <c r="C2669" s="17"/>
      <c r="D2669" s="15">
        <v>0.50829999999999997</v>
      </c>
      <c r="E2669" s="16">
        <v>40239</v>
      </c>
      <c r="F2669" s="15">
        <v>0.66355799999999998</v>
      </c>
    </row>
    <row r="2670" spans="3:6" x14ac:dyDescent="0.25">
      <c r="C2670" s="17"/>
      <c r="D2670" s="15">
        <v>0.50177899999999998</v>
      </c>
      <c r="E2670" s="16">
        <v>40240</v>
      </c>
      <c r="F2670" s="15">
        <v>0.66089900000000001</v>
      </c>
    </row>
    <row r="2671" spans="3:6" x14ac:dyDescent="0.25">
      <c r="C2671" s="17"/>
      <c r="D2671" s="15">
        <v>0.50149999999999995</v>
      </c>
      <c r="E2671" s="16">
        <v>40241</v>
      </c>
      <c r="F2671" s="15">
        <v>0.66153799999999996</v>
      </c>
    </row>
    <row r="2672" spans="3:6" x14ac:dyDescent="0.25">
      <c r="C2672" s="17"/>
      <c r="D2672" s="15">
        <v>0.50504099999999996</v>
      </c>
      <c r="E2672" s="16">
        <v>40242</v>
      </c>
      <c r="F2672" s="15">
        <v>0.66605499999999995</v>
      </c>
    </row>
    <row r="2673" spans="3:6" x14ac:dyDescent="0.25">
      <c r="C2673" s="17"/>
      <c r="D2673" s="15">
        <v>0.51682700000000004</v>
      </c>
      <c r="E2673" s="16">
        <v>40245</v>
      </c>
      <c r="F2673" s="15">
        <v>0.66661800000000004</v>
      </c>
    </row>
    <row r="2674" spans="3:6" x14ac:dyDescent="0.25">
      <c r="C2674" s="17"/>
      <c r="D2674" s="15">
        <v>0.51607400000000003</v>
      </c>
      <c r="E2674" s="16">
        <v>40246</v>
      </c>
      <c r="F2674" s="15">
        <v>0.67240100000000003</v>
      </c>
    </row>
    <row r="2675" spans="3:6" x14ac:dyDescent="0.25">
      <c r="C2675" s="17"/>
      <c r="D2675" s="15">
        <v>0.51336000000000004</v>
      </c>
      <c r="E2675" s="16">
        <v>40247</v>
      </c>
      <c r="F2675" s="15">
        <v>0.669937</v>
      </c>
    </row>
    <row r="2676" spans="3:6" x14ac:dyDescent="0.25">
      <c r="C2676" s="17"/>
      <c r="D2676" s="15">
        <v>0.51870499999999997</v>
      </c>
      <c r="E2676" s="16">
        <v>40248</v>
      </c>
      <c r="F2676" s="15">
        <v>0.66856700000000002</v>
      </c>
    </row>
    <row r="2677" spans="3:6" x14ac:dyDescent="0.25">
      <c r="C2677" s="17"/>
      <c r="D2677" s="15">
        <v>0.52204300000000003</v>
      </c>
      <c r="E2677" s="16">
        <v>40249</v>
      </c>
      <c r="F2677" s="15">
        <v>0.66511699999999996</v>
      </c>
    </row>
    <row r="2678" spans="3:6" x14ac:dyDescent="0.25">
      <c r="C2678" s="17"/>
      <c r="D2678" s="15">
        <v>0.5161</v>
      </c>
      <c r="E2678" s="16">
        <v>40252</v>
      </c>
      <c r="F2678" s="15">
        <v>0.66761700000000002</v>
      </c>
    </row>
    <row r="2679" spans="3:6" x14ac:dyDescent="0.25">
      <c r="C2679" s="17"/>
      <c r="D2679" s="15">
        <v>0.521621</v>
      </c>
      <c r="E2679" s="16">
        <v>40253</v>
      </c>
      <c r="F2679" s="15">
        <v>0.66736899999999999</v>
      </c>
    </row>
    <row r="2680" spans="3:6" x14ac:dyDescent="0.25">
      <c r="C2680" s="17"/>
      <c r="D2680" s="15">
        <v>0.52759500000000004</v>
      </c>
      <c r="E2680" s="16">
        <v>40254</v>
      </c>
      <c r="F2680" s="15">
        <v>0.67198100000000005</v>
      </c>
    </row>
    <row r="2681" spans="3:6" x14ac:dyDescent="0.25">
      <c r="C2681" s="17"/>
      <c r="D2681" s="15">
        <v>0.53112000000000004</v>
      </c>
      <c r="E2681" s="16">
        <v>40255</v>
      </c>
      <c r="F2681" s="15">
        <v>0.67575300000000005</v>
      </c>
    </row>
    <row r="2682" spans="3:6" x14ac:dyDescent="0.25">
      <c r="C2682" s="17"/>
      <c r="D2682" s="15">
        <v>0.53007000000000004</v>
      </c>
      <c r="E2682" s="16">
        <v>40256</v>
      </c>
      <c r="F2682" s="15">
        <v>0.67639700000000003</v>
      </c>
    </row>
    <row r="2683" spans="3:6" x14ac:dyDescent="0.25">
      <c r="C2683" s="17"/>
      <c r="D2683" s="15">
        <v>0.53181299999999998</v>
      </c>
      <c r="E2683" s="16">
        <v>40259</v>
      </c>
      <c r="F2683" s="15">
        <v>0.67657699999999998</v>
      </c>
    </row>
    <row r="2684" spans="3:6" x14ac:dyDescent="0.25">
      <c r="C2684" s="17"/>
      <c r="D2684" s="15">
        <v>0.53563400000000005</v>
      </c>
      <c r="E2684" s="16">
        <v>40260</v>
      </c>
      <c r="F2684" s="15">
        <v>0.681064</v>
      </c>
    </row>
    <row r="2685" spans="3:6" x14ac:dyDescent="0.25">
      <c r="C2685" s="17"/>
      <c r="D2685" s="15">
        <v>0.53471400000000002</v>
      </c>
      <c r="E2685" s="16">
        <v>40261</v>
      </c>
      <c r="F2685" s="15">
        <v>0.68189699999999998</v>
      </c>
    </row>
    <row r="2686" spans="3:6" x14ac:dyDescent="0.25">
      <c r="C2686" s="17"/>
      <c r="D2686" s="15">
        <v>0.54625599999999996</v>
      </c>
      <c r="E2686" s="16">
        <v>40262</v>
      </c>
      <c r="F2686" s="15">
        <v>0.68342099999999995</v>
      </c>
    </row>
    <row r="2687" spans="3:6" x14ac:dyDescent="0.25">
      <c r="C2687" s="17"/>
      <c r="D2687" s="15">
        <v>0.54698999999999998</v>
      </c>
      <c r="E2687" s="16">
        <v>40263</v>
      </c>
      <c r="F2687" s="15">
        <v>0.67402300000000004</v>
      </c>
    </row>
    <row r="2688" spans="3:6" x14ac:dyDescent="0.25">
      <c r="C2688" s="17"/>
      <c r="D2688" s="15">
        <v>0.54691599999999996</v>
      </c>
      <c r="E2688" s="16">
        <v>40266</v>
      </c>
      <c r="F2688" s="15">
        <v>0.680122</v>
      </c>
    </row>
    <row r="2689" spans="3:6" x14ac:dyDescent="0.25">
      <c r="C2689" s="17"/>
      <c r="D2689" s="15">
        <v>0.54554400000000003</v>
      </c>
      <c r="E2689" s="16">
        <v>40267</v>
      </c>
      <c r="F2689" s="15">
        <v>0.68445400000000001</v>
      </c>
    </row>
    <row r="2690" spans="3:6" x14ac:dyDescent="0.25">
      <c r="C2690" s="17"/>
      <c r="D2690" s="15">
        <v>0.55083499999999996</v>
      </c>
      <c r="E2690" s="16">
        <v>40268</v>
      </c>
      <c r="F2690" s="15">
        <v>0.67873300000000003</v>
      </c>
    </row>
    <row r="2691" spans="3:6" x14ac:dyDescent="0.25">
      <c r="C2691" s="17"/>
      <c r="D2691" s="15">
        <v>0.546296</v>
      </c>
      <c r="E2691" s="16">
        <v>40269</v>
      </c>
      <c r="F2691" s="15">
        <v>0.67741499999999999</v>
      </c>
    </row>
    <row r="2692" spans="3:6" x14ac:dyDescent="0.25">
      <c r="C2692" s="17"/>
      <c r="D2692" s="15">
        <v>0.55335000000000001</v>
      </c>
      <c r="E2692" s="16">
        <v>40270</v>
      </c>
      <c r="F2692" s="15">
        <v>0.68034099999999997</v>
      </c>
    </row>
    <row r="2693" spans="3:6" x14ac:dyDescent="0.25">
      <c r="C2693" s="17"/>
      <c r="D2693" s="15">
        <v>0.53884200000000004</v>
      </c>
      <c r="E2693" s="16">
        <v>40273</v>
      </c>
      <c r="F2693" s="15">
        <v>0.68288000000000004</v>
      </c>
    </row>
    <row r="2694" spans="3:6" x14ac:dyDescent="0.25">
      <c r="C2694" s="17"/>
      <c r="D2694" s="15">
        <v>0.54934400000000005</v>
      </c>
      <c r="E2694" s="16">
        <v>40274</v>
      </c>
      <c r="F2694" s="15">
        <v>0.69249700000000003</v>
      </c>
    </row>
    <row r="2695" spans="3:6" x14ac:dyDescent="0.25">
      <c r="C2695" s="17"/>
      <c r="D2695" s="15">
        <v>0.54201600000000005</v>
      </c>
      <c r="E2695" s="16">
        <v>40275</v>
      </c>
      <c r="F2695" s="15">
        <v>0.69493199999999999</v>
      </c>
    </row>
    <row r="2696" spans="3:6" x14ac:dyDescent="0.25">
      <c r="C2696" s="17"/>
      <c r="D2696" s="15">
        <v>0.54369800000000001</v>
      </c>
      <c r="E2696" s="16">
        <v>40276</v>
      </c>
      <c r="F2696" s="15">
        <v>0.69496199999999997</v>
      </c>
    </row>
    <row r="2697" spans="3:6" x14ac:dyDescent="0.25">
      <c r="C2697" s="17"/>
      <c r="D2697" s="15">
        <v>0.54563300000000003</v>
      </c>
      <c r="E2697" s="16">
        <v>40277</v>
      </c>
      <c r="F2697" s="15">
        <v>0.69096299999999999</v>
      </c>
    </row>
    <row r="2698" spans="3:6" x14ac:dyDescent="0.25">
      <c r="C2698" s="17"/>
      <c r="D2698" s="15">
        <v>0.54480600000000001</v>
      </c>
      <c r="E2698" s="16">
        <v>40280</v>
      </c>
      <c r="F2698" s="15">
        <v>0.68084500000000003</v>
      </c>
    </row>
    <row r="2699" spans="3:6" x14ac:dyDescent="0.25">
      <c r="C2699" s="17"/>
      <c r="D2699" s="15">
        <v>0.53713999999999995</v>
      </c>
      <c r="E2699" s="16">
        <v>40281</v>
      </c>
      <c r="F2699" s="15">
        <v>0.68184199999999995</v>
      </c>
    </row>
    <row r="2700" spans="3:6" x14ac:dyDescent="0.25">
      <c r="C2700" s="17"/>
      <c r="D2700" s="15">
        <v>0.54724899999999999</v>
      </c>
      <c r="E2700" s="16">
        <v>40282</v>
      </c>
      <c r="F2700" s="15">
        <v>0.68484999999999996</v>
      </c>
    </row>
    <row r="2701" spans="3:6" x14ac:dyDescent="0.25">
      <c r="C2701" s="17"/>
      <c r="D2701" s="15">
        <v>0.54854599999999998</v>
      </c>
      <c r="E2701" s="16">
        <v>40283</v>
      </c>
      <c r="F2701" s="15">
        <v>0.68779900000000005</v>
      </c>
    </row>
    <row r="2702" spans="3:6" x14ac:dyDescent="0.25">
      <c r="C2702" s="17"/>
      <c r="D2702" s="15">
        <v>0.55012399999999995</v>
      </c>
      <c r="E2702" s="16">
        <v>40284</v>
      </c>
      <c r="F2702" s="15">
        <v>0.68367299999999998</v>
      </c>
    </row>
    <row r="2703" spans="3:6" x14ac:dyDescent="0.25">
      <c r="C2703" s="17"/>
      <c r="D2703" s="15">
        <v>0.55181199999999997</v>
      </c>
      <c r="E2703" s="16">
        <v>40287</v>
      </c>
      <c r="F2703" s="15">
        <v>0.68581400000000003</v>
      </c>
    </row>
    <row r="2704" spans="3:6" x14ac:dyDescent="0.25">
      <c r="C2704" s="17"/>
      <c r="D2704" s="15">
        <v>0.55672999999999995</v>
      </c>
      <c r="E2704" s="16">
        <v>40288</v>
      </c>
      <c r="F2704" s="15">
        <v>0.693052</v>
      </c>
    </row>
    <row r="2705" spans="3:6" x14ac:dyDescent="0.25">
      <c r="C2705" s="17"/>
      <c r="D2705" s="15">
        <v>0.56104699999999996</v>
      </c>
      <c r="E2705" s="16">
        <v>40289</v>
      </c>
      <c r="F2705" s="15">
        <v>0.69188799999999995</v>
      </c>
    </row>
    <row r="2706" spans="3:6" x14ac:dyDescent="0.25">
      <c r="C2706" s="17"/>
      <c r="D2706" s="15">
        <v>0.56322399999999995</v>
      </c>
      <c r="E2706" s="16">
        <v>40290</v>
      </c>
      <c r="F2706" s="15">
        <v>0.69750000000000001</v>
      </c>
    </row>
    <row r="2707" spans="3:6" x14ac:dyDescent="0.25">
      <c r="C2707" s="17"/>
      <c r="D2707" s="15">
        <v>0.56317799999999996</v>
      </c>
      <c r="E2707" s="16">
        <v>40291</v>
      </c>
      <c r="F2707" s="15">
        <v>0.69289999999999996</v>
      </c>
    </row>
    <row r="2708" spans="3:6" x14ac:dyDescent="0.25">
      <c r="C2708" s="17"/>
      <c r="D2708" s="15">
        <v>0.55848399999999998</v>
      </c>
      <c r="E2708" s="16">
        <v>40294</v>
      </c>
      <c r="F2708" s="15">
        <v>0.69199999999999995</v>
      </c>
    </row>
    <row r="2709" spans="3:6" x14ac:dyDescent="0.25">
      <c r="C2709" s="17"/>
      <c r="D2709" s="15">
        <v>0.560284</v>
      </c>
      <c r="E2709" s="16">
        <v>40295</v>
      </c>
      <c r="F2709" s="15">
        <v>0.69550000000000001</v>
      </c>
    </row>
    <row r="2710" spans="3:6" x14ac:dyDescent="0.25">
      <c r="C2710" s="17"/>
      <c r="D2710" s="15">
        <v>0.55383099999999996</v>
      </c>
      <c r="E2710" s="16">
        <v>40296</v>
      </c>
      <c r="F2710" s="15">
        <v>0.69950000000000001</v>
      </c>
    </row>
    <row r="2711" spans="3:6" x14ac:dyDescent="0.25">
      <c r="C2711" s="17"/>
      <c r="D2711" s="15">
        <v>0.55702099999999999</v>
      </c>
      <c r="E2711" s="16">
        <v>40297</v>
      </c>
      <c r="F2711" s="15">
        <v>0.70130000000000003</v>
      </c>
    </row>
    <row r="2712" spans="3:6" x14ac:dyDescent="0.25">
      <c r="C2712" s="17"/>
      <c r="D2712" s="15">
        <v>0.55482299999999996</v>
      </c>
      <c r="E2712" s="16">
        <v>40298</v>
      </c>
      <c r="F2712" s="15">
        <v>0.69510000000000005</v>
      </c>
    </row>
    <row r="2713" spans="3:6" x14ac:dyDescent="0.25">
      <c r="C2713" s="17"/>
      <c r="D2713" s="15">
        <v>0.56445400000000001</v>
      </c>
      <c r="E2713" s="16">
        <v>40301</v>
      </c>
      <c r="F2713" s="15">
        <v>0.70220000000000005</v>
      </c>
    </row>
    <row r="2714" spans="3:6" x14ac:dyDescent="0.25">
      <c r="C2714" s="17"/>
      <c r="D2714" s="15">
        <v>0.56816</v>
      </c>
      <c r="E2714" s="16">
        <v>40302</v>
      </c>
      <c r="F2714" s="15">
        <v>0.70109999999999995</v>
      </c>
    </row>
    <row r="2715" spans="3:6" x14ac:dyDescent="0.25">
      <c r="C2715" s="17"/>
      <c r="D2715" s="15">
        <v>0.56239600000000001</v>
      </c>
      <c r="E2715" s="16">
        <v>40303</v>
      </c>
      <c r="F2715" s="15">
        <v>0.70699999999999996</v>
      </c>
    </row>
    <row r="2716" spans="3:6" x14ac:dyDescent="0.25">
      <c r="C2716" s="17"/>
      <c r="D2716" s="15">
        <v>0.56029099999999998</v>
      </c>
      <c r="E2716" s="16">
        <v>40304</v>
      </c>
      <c r="F2716" s="15">
        <v>0.70169999999999999</v>
      </c>
    </row>
    <row r="2717" spans="3:6" x14ac:dyDescent="0.25">
      <c r="C2717" s="17"/>
      <c r="D2717" s="15">
        <v>0.55912799999999996</v>
      </c>
      <c r="E2717" s="16">
        <v>40305</v>
      </c>
      <c r="F2717" s="15">
        <v>0.69579999999999997</v>
      </c>
    </row>
    <row r="2718" spans="3:6" x14ac:dyDescent="0.25">
      <c r="C2718" s="17"/>
      <c r="D2718" s="15">
        <v>0.55808500000000005</v>
      </c>
      <c r="E2718" s="16">
        <v>40308</v>
      </c>
      <c r="F2718" s="15">
        <v>0.70589999999999997</v>
      </c>
    </row>
    <row r="2719" spans="3:6" x14ac:dyDescent="0.25">
      <c r="C2719" s="17"/>
      <c r="D2719" s="15">
        <v>0.56218299999999999</v>
      </c>
      <c r="E2719" s="16">
        <v>40309</v>
      </c>
      <c r="F2719" s="15">
        <v>0.70789999999999997</v>
      </c>
    </row>
    <row r="2720" spans="3:6" x14ac:dyDescent="0.25">
      <c r="C2720" s="17"/>
      <c r="D2720" s="15">
        <v>0.55966300000000002</v>
      </c>
      <c r="E2720" s="16">
        <v>40310</v>
      </c>
      <c r="F2720" s="15">
        <v>0.70820000000000005</v>
      </c>
    </row>
    <row r="2721" spans="3:6" x14ac:dyDescent="0.25">
      <c r="C2721" s="17"/>
      <c r="D2721" s="15">
        <v>0.56220400000000004</v>
      </c>
      <c r="E2721" s="16">
        <v>40311</v>
      </c>
      <c r="F2721" s="15">
        <v>0.71440000000000003</v>
      </c>
    </row>
    <row r="2722" spans="3:6" x14ac:dyDescent="0.25">
      <c r="C2722" s="17"/>
      <c r="D2722" s="15">
        <v>0.56580699999999995</v>
      </c>
      <c r="E2722" s="16">
        <v>40312</v>
      </c>
      <c r="F2722" s="15">
        <v>0.71689999999999998</v>
      </c>
    </row>
    <row r="2723" spans="3:6" x14ac:dyDescent="0.25">
      <c r="C2723" s="17"/>
      <c r="D2723" s="15">
        <v>0.57228599999999996</v>
      </c>
      <c r="E2723" s="16">
        <v>40315</v>
      </c>
      <c r="F2723" s="15">
        <v>0.7077</v>
      </c>
    </row>
    <row r="2724" spans="3:6" x14ac:dyDescent="0.25">
      <c r="C2724" s="17"/>
      <c r="D2724" s="15">
        <v>0.57348500000000002</v>
      </c>
      <c r="E2724" s="16">
        <v>40316</v>
      </c>
      <c r="F2724" s="15">
        <v>0.70720000000000005</v>
      </c>
    </row>
    <row r="2725" spans="3:6" x14ac:dyDescent="0.25">
      <c r="C2725" s="17"/>
      <c r="D2725" s="15">
        <v>0.56511299999999998</v>
      </c>
      <c r="E2725" s="16">
        <v>40317</v>
      </c>
      <c r="F2725" s="15">
        <v>0.68379999999999996</v>
      </c>
    </row>
    <row r="2726" spans="3:6" x14ac:dyDescent="0.25">
      <c r="C2726" s="17"/>
      <c r="D2726" s="15">
        <v>0.56547499999999995</v>
      </c>
      <c r="E2726" s="16">
        <v>40318</v>
      </c>
      <c r="F2726" s="15">
        <v>0.65129999999999999</v>
      </c>
    </row>
    <row r="2727" spans="3:6" x14ac:dyDescent="0.25">
      <c r="C2727" s="17"/>
      <c r="D2727" s="15">
        <v>0.56769499999999995</v>
      </c>
      <c r="E2727" s="16">
        <v>40319</v>
      </c>
      <c r="F2727" s="15">
        <v>0.66200000000000003</v>
      </c>
    </row>
    <row r="2728" spans="3:6" x14ac:dyDescent="0.25">
      <c r="C2728" s="17"/>
      <c r="D2728" s="15">
        <v>0.56770799999999999</v>
      </c>
      <c r="E2728" s="16">
        <v>40322</v>
      </c>
      <c r="F2728" s="15">
        <v>0.66769999999999996</v>
      </c>
    </row>
    <row r="2729" spans="3:6" x14ac:dyDescent="0.25">
      <c r="C2729" s="17"/>
      <c r="D2729" s="15">
        <v>0.56955999999999996</v>
      </c>
      <c r="E2729" s="16">
        <v>40323</v>
      </c>
      <c r="F2729" s="15">
        <v>0.67030000000000001</v>
      </c>
    </row>
    <row r="2730" spans="3:6" x14ac:dyDescent="0.25">
      <c r="C2730" s="17"/>
      <c r="D2730" s="15">
        <v>0.57446399999999997</v>
      </c>
      <c r="E2730" s="16">
        <v>40324</v>
      </c>
      <c r="F2730" s="15">
        <v>0.67720000000000002</v>
      </c>
    </row>
    <row r="2731" spans="3:6" x14ac:dyDescent="0.25">
      <c r="C2731" s="17"/>
      <c r="D2731" s="15">
        <v>0.58081199999999999</v>
      </c>
      <c r="E2731" s="16">
        <v>40325</v>
      </c>
      <c r="F2731" s="15">
        <v>0.68569999999999998</v>
      </c>
    </row>
    <row r="2732" spans="3:6" x14ac:dyDescent="0.25">
      <c r="C2732" s="17"/>
      <c r="D2732" s="15">
        <v>0.58042700000000003</v>
      </c>
      <c r="E2732" s="16">
        <v>40326</v>
      </c>
      <c r="F2732" s="15">
        <v>0.69030000000000002</v>
      </c>
    </row>
    <row r="2733" spans="3:6" x14ac:dyDescent="0.25">
      <c r="C2733" s="17"/>
      <c r="D2733" s="15">
        <v>0.57618199999999997</v>
      </c>
      <c r="E2733" s="16">
        <v>40329</v>
      </c>
      <c r="F2733" s="15">
        <v>0.6885</v>
      </c>
    </row>
    <row r="2734" spans="3:6" x14ac:dyDescent="0.25">
      <c r="C2734" s="17"/>
      <c r="D2734" s="15">
        <v>0.57351300000000005</v>
      </c>
      <c r="E2734" s="16">
        <v>40330</v>
      </c>
      <c r="F2734" s="15">
        <v>0.68079999999999996</v>
      </c>
    </row>
    <row r="2735" spans="3:6" x14ac:dyDescent="0.25">
      <c r="C2735" s="17"/>
      <c r="D2735" s="15">
        <v>0.56951300000000005</v>
      </c>
      <c r="E2735" s="16">
        <v>40331</v>
      </c>
      <c r="F2735" s="15">
        <v>0.68759999999999999</v>
      </c>
    </row>
    <row r="2736" spans="3:6" x14ac:dyDescent="0.25">
      <c r="C2736" s="17"/>
      <c r="D2736" s="15">
        <v>0.57497299999999996</v>
      </c>
      <c r="E2736" s="16">
        <v>40332</v>
      </c>
      <c r="F2736" s="15">
        <v>0.69259999999999999</v>
      </c>
    </row>
    <row r="2737" spans="3:6" x14ac:dyDescent="0.25">
      <c r="C2737" s="17"/>
      <c r="D2737" s="15">
        <v>0.57844099999999998</v>
      </c>
      <c r="E2737" s="16">
        <v>40333</v>
      </c>
      <c r="F2737" s="15">
        <v>0.68769999999999998</v>
      </c>
    </row>
    <row r="2738" spans="3:6" x14ac:dyDescent="0.25">
      <c r="C2738" s="17"/>
      <c r="D2738" s="15">
        <v>0.56706800000000002</v>
      </c>
      <c r="E2738" s="16">
        <v>40336</v>
      </c>
      <c r="F2738" s="15">
        <v>0.6804</v>
      </c>
    </row>
    <row r="2739" spans="3:6" x14ac:dyDescent="0.25">
      <c r="C2739" s="17"/>
      <c r="D2739" s="15">
        <v>0.56367599999999995</v>
      </c>
      <c r="E2739" s="16">
        <v>40337</v>
      </c>
      <c r="F2739" s="15">
        <v>0.68969999999999998</v>
      </c>
    </row>
    <row r="2740" spans="3:6" x14ac:dyDescent="0.25">
      <c r="C2740" s="17"/>
      <c r="D2740" s="15">
        <v>0.57147000000000003</v>
      </c>
      <c r="E2740" s="16">
        <v>40338</v>
      </c>
      <c r="F2740" s="15">
        <v>0.6915</v>
      </c>
    </row>
    <row r="2741" spans="3:6" x14ac:dyDescent="0.25">
      <c r="C2741" s="17"/>
      <c r="D2741" s="15">
        <v>0.57343999999999995</v>
      </c>
      <c r="E2741" s="16">
        <v>40339</v>
      </c>
      <c r="F2741" s="15">
        <v>0.70009999999999994</v>
      </c>
    </row>
    <row r="2742" spans="3:6" x14ac:dyDescent="0.25">
      <c r="C2742" s="17"/>
      <c r="D2742" s="15">
        <v>0.574376</v>
      </c>
      <c r="E2742" s="16">
        <v>40340</v>
      </c>
      <c r="F2742" s="15">
        <v>0.70220000000000005</v>
      </c>
    </row>
    <row r="2743" spans="3:6" x14ac:dyDescent="0.25">
      <c r="C2743" s="17"/>
      <c r="D2743" s="15">
        <v>0.57367999999999997</v>
      </c>
      <c r="E2743" s="16">
        <v>40343</v>
      </c>
      <c r="F2743" s="15">
        <v>0.7026</v>
      </c>
    </row>
    <row r="2744" spans="3:6" x14ac:dyDescent="0.25">
      <c r="C2744" s="17"/>
      <c r="D2744" s="15">
        <v>0.574492</v>
      </c>
      <c r="E2744" s="16">
        <v>40344</v>
      </c>
      <c r="F2744" s="15">
        <v>0.70109999999999995</v>
      </c>
    </row>
    <row r="2745" spans="3:6" x14ac:dyDescent="0.25">
      <c r="C2745" s="17"/>
      <c r="D2745" s="15">
        <v>0.57169099999999995</v>
      </c>
      <c r="E2745" s="16">
        <v>40345</v>
      </c>
      <c r="F2745" s="15">
        <v>0.70099999999999996</v>
      </c>
    </row>
    <row r="2746" spans="3:6" x14ac:dyDescent="0.25">
      <c r="C2746" s="17"/>
      <c r="D2746" s="15">
        <v>0.56688799999999995</v>
      </c>
      <c r="E2746" s="16">
        <v>40346</v>
      </c>
      <c r="F2746" s="15">
        <v>0.70030000000000003</v>
      </c>
    </row>
    <row r="2747" spans="3:6" x14ac:dyDescent="0.25">
      <c r="C2747" s="18" t="s">
        <v>27</v>
      </c>
      <c r="D2747" s="15">
        <v>0.57036500000000001</v>
      </c>
      <c r="E2747" s="16">
        <v>40347</v>
      </c>
      <c r="F2747" s="15">
        <v>0.70409999999999995</v>
      </c>
    </row>
    <row r="2748" spans="3:6" x14ac:dyDescent="0.25">
      <c r="C2748" s="17"/>
      <c r="D2748" s="15">
        <v>0.57019200000000003</v>
      </c>
      <c r="E2748" s="16">
        <v>40350</v>
      </c>
      <c r="F2748" s="15">
        <v>0.71140000000000003</v>
      </c>
    </row>
    <row r="2749" spans="3:6" x14ac:dyDescent="0.25">
      <c r="C2749" s="17"/>
      <c r="D2749" s="15">
        <v>0.56642000000000003</v>
      </c>
      <c r="E2749" s="16">
        <v>40351</v>
      </c>
      <c r="F2749" s="15">
        <v>0.71120000000000005</v>
      </c>
    </row>
    <row r="2750" spans="3:6" x14ac:dyDescent="0.25">
      <c r="C2750" s="17"/>
      <c r="D2750" s="15">
        <v>0.56083499999999997</v>
      </c>
      <c r="E2750" s="16">
        <v>40352</v>
      </c>
      <c r="F2750" s="15">
        <v>0.7097</v>
      </c>
    </row>
    <row r="2751" spans="3:6" x14ac:dyDescent="0.25">
      <c r="C2751" s="17"/>
      <c r="D2751" s="15">
        <v>0.55800399999999994</v>
      </c>
      <c r="E2751" s="16">
        <v>40353</v>
      </c>
      <c r="F2751" s="15">
        <v>0.70269999999999999</v>
      </c>
    </row>
    <row r="2752" spans="3:6" x14ac:dyDescent="0.25">
      <c r="C2752" s="17"/>
      <c r="D2752" s="15">
        <v>0.55876000000000003</v>
      </c>
      <c r="E2752" s="16">
        <v>40354</v>
      </c>
      <c r="F2752" s="15">
        <v>0.70599999999999996</v>
      </c>
    </row>
    <row r="2753" spans="3:6" x14ac:dyDescent="0.25">
      <c r="C2753" s="17"/>
      <c r="D2753" s="15">
        <v>0.55983099999999997</v>
      </c>
      <c r="E2753" s="16">
        <v>40357</v>
      </c>
      <c r="F2753" s="15">
        <v>0.70830000000000004</v>
      </c>
    </row>
    <row r="2754" spans="3:6" x14ac:dyDescent="0.25">
      <c r="C2754" s="17"/>
      <c r="D2754" s="15">
        <v>0.56801299999999999</v>
      </c>
      <c r="E2754" s="16">
        <v>40358</v>
      </c>
      <c r="F2754" s="15">
        <v>0.69720000000000004</v>
      </c>
    </row>
    <row r="2755" spans="3:6" x14ac:dyDescent="0.25">
      <c r="C2755" s="17"/>
      <c r="D2755" s="15">
        <v>0.56885699999999995</v>
      </c>
      <c r="E2755" s="16">
        <v>40359</v>
      </c>
      <c r="F2755" s="15">
        <v>0.68769999999999998</v>
      </c>
    </row>
    <row r="2756" spans="3:6" x14ac:dyDescent="0.25">
      <c r="C2756" s="17"/>
      <c r="D2756" s="15">
        <v>0.56988399999999995</v>
      </c>
      <c r="E2756" s="16">
        <v>40360</v>
      </c>
      <c r="F2756" s="15">
        <v>0.67710000000000004</v>
      </c>
    </row>
    <row r="2757" spans="3:6" x14ac:dyDescent="0.25">
      <c r="C2757" s="17"/>
      <c r="D2757" s="15">
        <v>0.56867199999999996</v>
      </c>
      <c r="E2757" s="16">
        <v>40361</v>
      </c>
      <c r="F2757" s="15">
        <v>0.66959999999999997</v>
      </c>
    </row>
    <row r="2758" spans="3:6" x14ac:dyDescent="0.25">
      <c r="C2758" s="17"/>
      <c r="D2758" s="15">
        <v>0.57345599999999997</v>
      </c>
      <c r="E2758" s="16">
        <v>40364</v>
      </c>
      <c r="F2758" s="15">
        <v>0.66759999999999997</v>
      </c>
    </row>
    <row r="2759" spans="3:6" x14ac:dyDescent="0.25">
      <c r="C2759" s="17"/>
      <c r="D2759" s="15">
        <v>0.57467100000000004</v>
      </c>
      <c r="E2759" s="16">
        <v>40365</v>
      </c>
      <c r="F2759" s="15">
        <v>0.67390000000000005</v>
      </c>
    </row>
    <row r="2760" spans="3:6" x14ac:dyDescent="0.25">
      <c r="C2760" s="17"/>
      <c r="D2760" s="15">
        <v>0.57359899999999997</v>
      </c>
      <c r="E2760" s="16">
        <v>40366</v>
      </c>
      <c r="F2760" s="15">
        <v>0.68310000000000004</v>
      </c>
    </row>
    <row r="2761" spans="3:6" x14ac:dyDescent="0.25">
      <c r="C2761" s="17"/>
      <c r="D2761" s="15">
        <v>0.57416299999999998</v>
      </c>
      <c r="E2761" s="16">
        <v>40367</v>
      </c>
      <c r="F2761" s="15">
        <v>0.69110000000000005</v>
      </c>
    </row>
    <row r="2762" spans="3:6" x14ac:dyDescent="0.25">
      <c r="C2762" s="17"/>
      <c r="D2762" s="15">
        <v>0.57520899999999997</v>
      </c>
      <c r="E2762" s="16">
        <v>40368</v>
      </c>
      <c r="F2762" s="15">
        <v>0.69294599999999995</v>
      </c>
    </row>
    <row r="2763" spans="3:6" x14ac:dyDescent="0.25">
      <c r="C2763" s="17"/>
      <c r="D2763" s="15">
        <v>0.57777900000000004</v>
      </c>
      <c r="E2763" s="16">
        <v>40371</v>
      </c>
      <c r="F2763" s="15">
        <v>0.69550000000000001</v>
      </c>
    </row>
    <row r="2764" spans="3:6" x14ac:dyDescent="0.25">
      <c r="C2764" s="17"/>
      <c r="D2764" s="15">
        <v>0.58341600000000005</v>
      </c>
      <c r="E2764" s="16">
        <v>40372</v>
      </c>
      <c r="F2764" s="15">
        <v>0.6946</v>
      </c>
    </row>
    <row r="2765" spans="3:6" x14ac:dyDescent="0.25">
      <c r="C2765" s="17"/>
      <c r="D2765" s="15">
        <v>0.58143</v>
      </c>
      <c r="E2765" s="16">
        <v>40373</v>
      </c>
      <c r="F2765" s="15">
        <v>0.69189999999999996</v>
      </c>
    </row>
    <row r="2766" spans="3:6" x14ac:dyDescent="0.25">
      <c r="C2766" s="17"/>
      <c r="D2766" s="15">
        <v>0.58660900000000005</v>
      </c>
      <c r="E2766" s="16">
        <v>40374</v>
      </c>
      <c r="F2766" s="15">
        <v>0.68369999999999997</v>
      </c>
    </row>
    <row r="2767" spans="3:6" x14ac:dyDescent="0.25">
      <c r="C2767" s="17"/>
      <c r="D2767" s="15">
        <v>0.58630800000000005</v>
      </c>
      <c r="E2767" s="16">
        <v>40375</v>
      </c>
      <c r="F2767" s="15">
        <v>0.67169299999999998</v>
      </c>
    </row>
    <row r="2768" spans="3:6" x14ac:dyDescent="0.25">
      <c r="C2768" s="17"/>
      <c r="D2768" s="15">
        <v>0.58403300000000002</v>
      </c>
      <c r="E2768" s="16">
        <v>40378</v>
      </c>
      <c r="F2768" s="15">
        <v>0.67</v>
      </c>
    </row>
    <row r="2769" spans="3:6" x14ac:dyDescent="0.25">
      <c r="C2769" s="17"/>
      <c r="D2769" s="15">
        <v>0.58605099999999999</v>
      </c>
      <c r="E2769" s="16">
        <v>40379</v>
      </c>
      <c r="F2769" s="15">
        <v>0.68410000000000004</v>
      </c>
    </row>
    <row r="2770" spans="3:6" x14ac:dyDescent="0.25">
      <c r="C2770" s="17"/>
      <c r="D2770" s="15">
        <v>0.58337399999999995</v>
      </c>
      <c r="E2770" s="16">
        <v>40380</v>
      </c>
      <c r="F2770" s="15">
        <v>0.68600000000000005</v>
      </c>
    </row>
    <row r="2771" spans="3:6" x14ac:dyDescent="0.25">
      <c r="C2771" s="17"/>
      <c r="D2771" s="15">
        <v>0.58524399999999999</v>
      </c>
      <c r="E2771" s="16">
        <v>40381</v>
      </c>
      <c r="F2771" s="15">
        <v>0.69299999999999995</v>
      </c>
    </row>
    <row r="2772" spans="3:6" x14ac:dyDescent="0.25">
      <c r="C2772" s="17"/>
      <c r="D2772" s="15">
        <v>0.58935899999999997</v>
      </c>
      <c r="E2772" s="16">
        <v>40382</v>
      </c>
      <c r="F2772" s="15">
        <v>0.69369999999999998</v>
      </c>
    </row>
    <row r="2773" spans="3:6" x14ac:dyDescent="0.25">
      <c r="C2773" s="17"/>
      <c r="D2773" s="15">
        <v>0.59214999999999995</v>
      </c>
      <c r="E2773" s="16">
        <v>40385</v>
      </c>
      <c r="F2773" s="15">
        <v>0.69350000000000001</v>
      </c>
    </row>
    <row r="2774" spans="3:6" x14ac:dyDescent="0.25">
      <c r="C2774" s="17"/>
      <c r="D2774" s="15">
        <v>0.58602399999999999</v>
      </c>
      <c r="E2774" s="16">
        <v>40386</v>
      </c>
      <c r="F2774" s="15">
        <v>0.69340000000000002</v>
      </c>
    </row>
    <row r="2775" spans="3:6" x14ac:dyDescent="0.25">
      <c r="C2775" s="17"/>
      <c r="D2775" s="15">
        <v>0.58665599999999996</v>
      </c>
      <c r="E2775" s="16">
        <v>40387</v>
      </c>
      <c r="F2775" s="15">
        <v>0.68669999999999998</v>
      </c>
    </row>
    <row r="2776" spans="3:6" x14ac:dyDescent="0.25">
      <c r="C2776" s="17"/>
      <c r="D2776" s="15">
        <v>0.58946200000000004</v>
      </c>
      <c r="E2776" s="16">
        <v>40388</v>
      </c>
      <c r="F2776" s="15">
        <v>0.68920000000000003</v>
      </c>
    </row>
    <row r="2777" spans="3:6" x14ac:dyDescent="0.25">
      <c r="C2777" s="17"/>
      <c r="D2777" s="15">
        <v>0.58617300000000006</v>
      </c>
      <c r="E2777" s="16">
        <v>40389</v>
      </c>
      <c r="F2777" s="15">
        <v>0.69259999999999999</v>
      </c>
    </row>
    <row r="2778" spans="3:6" x14ac:dyDescent="0.25">
      <c r="C2778" s="17"/>
      <c r="D2778" s="15">
        <v>0.58216199999999996</v>
      </c>
      <c r="E2778" s="16">
        <v>40392</v>
      </c>
      <c r="F2778" s="15">
        <v>0.69259999999999999</v>
      </c>
    </row>
    <row r="2779" spans="3:6" x14ac:dyDescent="0.25">
      <c r="C2779" s="17"/>
      <c r="D2779" s="15">
        <v>0.58479000000000003</v>
      </c>
      <c r="E2779" s="16">
        <v>40393</v>
      </c>
      <c r="F2779" s="15">
        <v>0.68989999999999996</v>
      </c>
    </row>
    <row r="2780" spans="3:6" x14ac:dyDescent="0.25">
      <c r="C2780" s="17"/>
      <c r="D2780" s="15">
        <v>0.58239600000000002</v>
      </c>
      <c r="E2780" s="16">
        <v>40394</v>
      </c>
      <c r="F2780" s="15">
        <v>0.69630000000000003</v>
      </c>
    </row>
    <row r="2781" spans="3:6" x14ac:dyDescent="0.25">
      <c r="C2781" s="17"/>
      <c r="D2781" s="15">
        <v>0.58309999999999995</v>
      </c>
      <c r="E2781" s="16">
        <v>40395</v>
      </c>
      <c r="F2781" s="15">
        <v>0.69399999999999995</v>
      </c>
    </row>
    <row r="2782" spans="3:6" x14ac:dyDescent="0.25">
      <c r="C2782" s="17"/>
      <c r="D2782" s="15">
        <v>0.58209999999999995</v>
      </c>
      <c r="E2782" s="16">
        <v>40396</v>
      </c>
      <c r="F2782" s="15">
        <v>0.69159999999999999</v>
      </c>
    </row>
    <row r="2783" spans="3:6" x14ac:dyDescent="0.25">
      <c r="C2783" s="17"/>
      <c r="D2783" s="15">
        <v>0.58613000000000004</v>
      </c>
      <c r="E2783" s="16">
        <v>40399</v>
      </c>
      <c r="F2783" s="15">
        <v>0.69179999999999997</v>
      </c>
    </row>
    <row r="2784" spans="3:6" x14ac:dyDescent="0.25">
      <c r="C2784" s="17"/>
      <c r="D2784" s="15">
        <v>0.58391599999999999</v>
      </c>
      <c r="E2784" s="16">
        <v>40400</v>
      </c>
      <c r="F2784" s="15">
        <v>0.69220000000000004</v>
      </c>
    </row>
    <row r="2785" spans="3:6" x14ac:dyDescent="0.25">
      <c r="C2785" s="17"/>
      <c r="D2785" s="15">
        <v>0.58092999999999995</v>
      </c>
      <c r="E2785" s="16">
        <v>40401</v>
      </c>
      <c r="F2785" s="15">
        <v>0.69610000000000005</v>
      </c>
    </row>
    <row r="2786" spans="3:6" x14ac:dyDescent="0.25">
      <c r="C2786" s="17"/>
      <c r="D2786" s="15">
        <v>0.58483700000000005</v>
      </c>
      <c r="E2786" s="16">
        <v>40402</v>
      </c>
      <c r="F2786" s="15">
        <v>0.69920000000000004</v>
      </c>
    </row>
    <row r="2787" spans="3:6" x14ac:dyDescent="0.25">
      <c r="C2787" s="17"/>
      <c r="D2787" s="15">
        <v>0.58906199999999997</v>
      </c>
      <c r="E2787" s="16">
        <v>40403</v>
      </c>
      <c r="F2787" s="15">
        <v>0.70009999999999994</v>
      </c>
    </row>
    <row r="2788" spans="3:6" x14ac:dyDescent="0.25">
      <c r="C2788" s="17"/>
      <c r="D2788" s="15">
        <v>0.58857999999999999</v>
      </c>
      <c r="E2788" s="16">
        <v>40406</v>
      </c>
      <c r="F2788" s="15">
        <v>0.69910000000000005</v>
      </c>
    </row>
    <row r="2789" spans="3:6" x14ac:dyDescent="0.25">
      <c r="C2789" s="17"/>
      <c r="D2789" s="15">
        <v>0.58073799999999998</v>
      </c>
      <c r="E2789" s="16">
        <v>40407</v>
      </c>
      <c r="F2789" s="15">
        <v>0.70250000000000001</v>
      </c>
    </row>
    <row r="2790" spans="3:6" x14ac:dyDescent="0.25">
      <c r="C2790" s="17"/>
      <c r="D2790" s="15">
        <v>0.58455400000000002</v>
      </c>
      <c r="E2790" s="16">
        <v>40408</v>
      </c>
      <c r="F2790" s="15">
        <v>0.6986</v>
      </c>
    </row>
    <row r="2791" spans="3:6" x14ac:dyDescent="0.25">
      <c r="C2791" s="17"/>
      <c r="D2791" s="15">
        <v>0.589449</v>
      </c>
      <c r="E2791" s="16">
        <v>40409</v>
      </c>
      <c r="F2791" s="15">
        <v>0.69579999999999997</v>
      </c>
    </row>
    <row r="2792" spans="3:6" x14ac:dyDescent="0.25">
      <c r="C2792" s="17"/>
      <c r="D2792" s="15">
        <v>0.59499199999999997</v>
      </c>
      <c r="E2792" s="16">
        <v>40410</v>
      </c>
      <c r="F2792" s="15">
        <v>0.70340000000000003</v>
      </c>
    </row>
    <row r="2793" spans="3:6" x14ac:dyDescent="0.25">
      <c r="C2793" s="17"/>
      <c r="D2793" s="15">
        <v>0.59659600000000002</v>
      </c>
      <c r="E2793" s="16">
        <v>40413</v>
      </c>
      <c r="F2793" s="15">
        <v>0.70430000000000004</v>
      </c>
    </row>
    <row r="2794" spans="3:6" x14ac:dyDescent="0.25">
      <c r="C2794" s="17"/>
      <c r="D2794" s="15">
        <v>0.59504199999999996</v>
      </c>
      <c r="E2794" s="16">
        <v>40414</v>
      </c>
      <c r="F2794" s="15">
        <v>0.69889999999999997</v>
      </c>
    </row>
    <row r="2795" spans="3:6" x14ac:dyDescent="0.25">
      <c r="C2795" s="17"/>
      <c r="D2795" s="15">
        <v>0.591611</v>
      </c>
      <c r="E2795" s="16">
        <v>40415</v>
      </c>
      <c r="F2795" s="15">
        <v>0.69867299999999999</v>
      </c>
    </row>
    <row r="2796" spans="3:6" x14ac:dyDescent="0.25">
      <c r="C2796" s="17"/>
      <c r="D2796" s="15">
        <v>0.59214299999999997</v>
      </c>
      <c r="E2796" s="16">
        <v>40416</v>
      </c>
      <c r="F2796" s="15">
        <v>0.69628100000000004</v>
      </c>
    </row>
    <row r="2797" spans="3:6" x14ac:dyDescent="0.25">
      <c r="C2797" s="17"/>
      <c r="D2797" s="15">
        <v>0.59288799999999997</v>
      </c>
      <c r="E2797" s="16">
        <v>40417</v>
      </c>
      <c r="F2797" s="15">
        <v>0.703878</v>
      </c>
    </row>
    <row r="2798" spans="3:6" x14ac:dyDescent="0.25">
      <c r="C2798" s="17"/>
      <c r="D2798" s="15">
        <v>0.58912799999999999</v>
      </c>
      <c r="E2798" s="16">
        <v>40420</v>
      </c>
      <c r="F2798" s="15">
        <v>0.70382100000000003</v>
      </c>
    </row>
    <row r="2799" spans="3:6" x14ac:dyDescent="0.25">
      <c r="C2799" s="17"/>
      <c r="D2799" s="15">
        <v>0.58867700000000001</v>
      </c>
      <c r="E2799" s="16">
        <v>40421</v>
      </c>
      <c r="F2799" s="15">
        <v>0.70346699999999995</v>
      </c>
    </row>
    <row r="2800" spans="3:6" x14ac:dyDescent="0.25">
      <c r="C2800" s="17"/>
      <c r="D2800" s="15">
        <v>0.59385600000000005</v>
      </c>
      <c r="E2800" s="16">
        <v>40422</v>
      </c>
      <c r="F2800" s="15">
        <v>0.71040000000000003</v>
      </c>
    </row>
    <row r="2801" spans="3:6" x14ac:dyDescent="0.25">
      <c r="C2801" s="17"/>
      <c r="D2801" s="15">
        <v>0.59131900000000004</v>
      </c>
      <c r="E2801" s="16">
        <v>40423</v>
      </c>
      <c r="F2801" s="15">
        <v>0.70909999999999995</v>
      </c>
    </row>
    <row r="2802" spans="3:6" x14ac:dyDescent="0.25">
      <c r="C2802" s="17"/>
      <c r="D2802" s="15">
        <v>0.58904699999999999</v>
      </c>
      <c r="E2802" s="16">
        <v>40424</v>
      </c>
      <c r="F2802" s="15">
        <v>0.71089999999999998</v>
      </c>
    </row>
    <row r="2803" spans="3:6" x14ac:dyDescent="0.25">
      <c r="C2803" s="17"/>
      <c r="D2803" s="15">
        <v>0.58781899999999998</v>
      </c>
      <c r="E2803" s="16">
        <v>40427</v>
      </c>
      <c r="F2803" s="15">
        <v>0.71220000000000006</v>
      </c>
    </row>
    <row r="2804" spans="3:6" x14ac:dyDescent="0.25">
      <c r="C2804" s="17"/>
      <c r="D2804" s="15">
        <v>0.59029500000000001</v>
      </c>
      <c r="E2804" s="16">
        <v>40428</v>
      </c>
      <c r="F2804" s="15">
        <v>0.71789999999999998</v>
      </c>
    </row>
    <row r="2805" spans="3:6" x14ac:dyDescent="0.25">
      <c r="C2805" s="17"/>
      <c r="D2805" s="15">
        <v>0.589808</v>
      </c>
      <c r="E2805" s="16">
        <v>40429</v>
      </c>
      <c r="F2805" s="15">
        <v>0.72099999999999997</v>
      </c>
    </row>
    <row r="2806" spans="3:6" x14ac:dyDescent="0.25">
      <c r="C2806" s="17"/>
      <c r="D2806" s="15">
        <v>0.58978399999999997</v>
      </c>
      <c r="E2806" s="16">
        <v>40430</v>
      </c>
      <c r="F2806" s="15">
        <v>0.72689999999999999</v>
      </c>
    </row>
    <row r="2807" spans="3:6" x14ac:dyDescent="0.25">
      <c r="C2807" s="17"/>
      <c r="D2807" s="15">
        <v>0.59068900000000002</v>
      </c>
      <c r="E2807" s="16">
        <v>40431</v>
      </c>
      <c r="F2807" s="15">
        <v>0.73098799999999997</v>
      </c>
    </row>
    <row r="2808" spans="3:6" x14ac:dyDescent="0.25">
      <c r="C2808" s="17"/>
      <c r="D2808" s="15">
        <v>0.59682500000000005</v>
      </c>
      <c r="E2808" s="16">
        <v>40434</v>
      </c>
      <c r="F2808" s="15">
        <v>0.72540000000000004</v>
      </c>
    </row>
    <row r="2809" spans="3:6" x14ac:dyDescent="0.25">
      <c r="C2809" s="17"/>
      <c r="D2809" s="15">
        <v>0.59640700000000002</v>
      </c>
      <c r="E2809" s="16">
        <v>40435</v>
      </c>
      <c r="F2809" s="15">
        <v>0.72309999999999997</v>
      </c>
    </row>
    <row r="2810" spans="3:6" x14ac:dyDescent="0.25">
      <c r="C2810" s="17"/>
      <c r="D2810" s="15">
        <v>0.60295100000000001</v>
      </c>
      <c r="E2810" s="16">
        <v>40436</v>
      </c>
      <c r="F2810" s="15">
        <v>0.72109999999999996</v>
      </c>
    </row>
    <row r="2811" spans="3:6" x14ac:dyDescent="0.25">
      <c r="C2811" s="17"/>
      <c r="D2811" s="15">
        <v>0.597993</v>
      </c>
      <c r="E2811" s="16">
        <v>40437</v>
      </c>
      <c r="F2811" s="15">
        <v>0.71560000000000001</v>
      </c>
    </row>
    <row r="2812" spans="3:6" x14ac:dyDescent="0.25">
      <c r="C2812" s="17"/>
      <c r="D2812" s="15">
        <v>0.59363200000000005</v>
      </c>
      <c r="E2812" s="16">
        <v>40438</v>
      </c>
      <c r="F2812" s="15">
        <v>0.71719999999999995</v>
      </c>
    </row>
    <row r="2813" spans="3:6" x14ac:dyDescent="0.25">
      <c r="C2813" s="17"/>
      <c r="D2813" s="15">
        <v>0.59907200000000005</v>
      </c>
      <c r="E2813" s="16">
        <v>40441</v>
      </c>
      <c r="F2813" s="15">
        <v>0.724051</v>
      </c>
    </row>
    <row r="2814" spans="3:6" x14ac:dyDescent="0.25">
      <c r="C2814" s="17"/>
      <c r="D2814" s="15">
        <v>0.60430700000000004</v>
      </c>
      <c r="E2814" s="16">
        <v>40442</v>
      </c>
      <c r="F2814" s="15">
        <v>0.71937200000000001</v>
      </c>
    </row>
    <row r="2815" spans="3:6" x14ac:dyDescent="0.25">
      <c r="C2815" s="17"/>
      <c r="D2815" s="15">
        <v>0.60612500000000002</v>
      </c>
      <c r="E2815" s="16">
        <v>40443</v>
      </c>
      <c r="F2815" s="15">
        <v>0.71294199999999996</v>
      </c>
    </row>
    <row r="2816" spans="3:6" x14ac:dyDescent="0.25">
      <c r="C2816" s="17"/>
      <c r="D2816" s="15">
        <v>0.61254600000000003</v>
      </c>
      <c r="E2816" s="16">
        <v>40444</v>
      </c>
      <c r="F2816" s="15">
        <v>0.71268699999999996</v>
      </c>
    </row>
    <row r="2817" spans="3:6" x14ac:dyDescent="0.25">
      <c r="C2817" s="17"/>
      <c r="D2817" s="15">
        <v>0.61341599999999996</v>
      </c>
      <c r="E2817" s="16">
        <v>40445</v>
      </c>
      <c r="F2817" s="15">
        <v>0.71064300000000002</v>
      </c>
    </row>
    <row r="2818" spans="3:6" x14ac:dyDescent="0.25">
      <c r="C2818" s="17"/>
      <c r="D2818" s="15">
        <v>0.613792</v>
      </c>
      <c r="E2818" s="16">
        <v>40448</v>
      </c>
      <c r="F2818" s="15">
        <v>0.71430700000000003</v>
      </c>
    </row>
    <row r="2819" spans="3:6" x14ac:dyDescent="0.25">
      <c r="C2819" s="17"/>
      <c r="D2819" s="15">
        <v>0.61145899999999997</v>
      </c>
      <c r="E2819" s="16">
        <v>40449</v>
      </c>
      <c r="F2819" s="15">
        <v>0.71233999999999997</v>
      </c>
    </row>
    <row r="2820" spans="3:6" x14ac:dyDescent="0.25">
      <c r="C2820" s="17"/>
      <c r="D2820" s="15">
        <v>0.61256999999999995</v>
      </c>
      <c r="E2820" s="16">
        <v>40450</v>
      </c>
      <c r="F2820" s="15">
        <v>0.71055299999999999</v>
      </c>
    </row>
    <row r="2821" spans="3:6" x14ac:dyDescent="0.25">
      <c r="C2821" s="17"/>
      <c r="D2821" s="15">
        <v>0.61600699999999997</v>
      </c>
      <c r="E2821" s="16">
        <v>40451</v>
      </c>
      <c r="F2821" s="15">
        <v>0.70789999999999997</v>
      </c>
    </row>
    <row r="2822" spans="3:6" x14ac:dyDescent="0.25">
      <c r="C2822" s="17"/>
      <c r="D2822" s="15">
        <v>0.61456900000000003</v>
      </c>
      <c r="E2822" s="16">
        <v>40452</v>
      </c>
      <c r="F2822" s="15">
        <v>0.70482100000000003</v>
      </c>
    </row>
    <row r="2823" spans="3:6" x14ac:dyDescent="0.25">
      <c r="C2823" s="17"/>
      <c r="D2823" s="15">
        <v>0.62073100000000003</v>
      </c>
      <c r="E2823" s="16">
        <v>40455</v>
      </c>
      <c r="F2823" s="15">
        <v>0.70699999999999996</v>
      </c>
    </row>
    <row r="2824" spans="3:6" x14ac:dyDescent="0.25">
      <c r="C2824" s="17"/>
      <c r="D2824" s="15">
        <v>0.61793200000000004</v>
      </c>
      <c r="E2824" s="16">
        <v>40456</v>
      </c>
      <c r="F2824" s="15">
        <v>0.70189999999999997</v>
      </c>
    </row>
    <row r="2825" spans="3:6" x14ac:dyDescent="0.25">
      <c r="C2825" s="17"/>
      <c r="D2825" s="15">
        <v>0.61836599999999997</v>
      </c>
      <c r="E2825" s="16">
        <v>40457</v>
      </c>
      <c r="F2825" s="15">
        <v>0.70109999999999995</v>
      </c>
    </row>
    <row r="2826" spans="3:6" x14ac:dyDescent="0.25">
      <c r="C2826" s="17"/>
      <c r="D2826" s="15">
        <v>0.61675100000000005</v>
      </c>
      <c r="E2826" s="16">
        <v>40458</v>
      </c>
      <c r="F2826" s="15">
        <v>0.70530000000000004</v>
      </c>
    </row>
    <row r="2827" spans="3:6" x14ac:dyDescent="0.25">
      <c r="C2827" s="17"/>
      <c r="D2827" s="15">
        <v>0.61465599999999998</v>
      </c>
      <c r="E2827" s="16">
        <v>40459</v>
      </c>
      <c r="F2827" s="15">
        <v>0.70630000000000004</v>
      </c>
    </row>
    <row r="2828" spans="3:6" x14ac:dyDescent="0.25">
      <c r="C2828" s="17"/>
      <c r="D2828" s="15">
        <v>0.61550400000000005</v>
      </c>
      <c r="E2828" s="16">
        <v>40462</v>
      </c>
      <c r="F2828" s="15">
        <v>0.70860000000000001</v>
      </c>
    </row>
    <row r="2829" spans="3:6" x14ac:dyDescent="0.25">
      <c r="C2829" s="17"/>
      <c r="D2829" s="15">
        <v>0.61910600000000005</v>
      </c>
      <c r="E2829" s="16">
        <v>40463</v>
      </c>
      <c r="F2829" s="15">
        <v>0.70879999999999999</v>
      </c>
    </row>
    <row r="2830" spans="3:6" x14ac:dyDescent="0.25">
      <c r="C2830" s="17"/>
      <c r="D2830" s="15">
        <v>0.60950599999999999</v>
      </c>
      <c r="E2830" s="16">
        <v>40464</v>
      </c>
      <c r="F2830" s="15">
        <v>0.70960000000000001</v>
      </c>
    </row>
    <row r="2831" spans="3:6" x14ac:dyDescent="0.25">
      <c r="C2831" s="17"/>
      <c r="D2831" s="15">
        <v>0.61646299999999998</v>
      </c>
      <c r="E2831" s="16">
        <v>40465</v>
      </c>
      <c r="F2831" s="15">
        <v>0.70579999999999998</v>
      </c>
    </row>
    <row r="2832" spans="3:6" x14ac:dyDescent="0.25">
      <c r="C2832" s="17"/>
      <c r="D2832" s="15">
        <v>0.61107699999999998</v>
      </c>
      <c r="E2832" s="16">
        <v>40466</v>
      </c>
      <c r="F2832" s="15">
        <v>0.70850000000000002</v>
      </c>
    </row>
    <row r="2833" spans="3:6" x14ac:dyDescent="0.25">
      <c r="C2833" s="17"/>
      <c r="D2833" s="15">
        <v>0.61149100000000001</v>
      </c>
      <c r="E2833" s="16">
        <v>40469</v>
      </c>
      <c r="F2833" s="15">
        <v>0.70960000000000001</v>
      </c>
    </row>
    <row r="2834" spans="3:6" x14ac:dyDescent="0.25">
      <c r="C2834" s="17"/>
      <c r="D2834" s="15">
        <v>0.61282000000000003</v>
      </c>
      <c r="E2834" s="16">
        <v>40470</v>
      </c>
      <c r="F2834" s="15">
        <v>0.70630000000000004</v>
      </c>
    </row>
    <row r="2835" spans="3:6" x14ac:dyDescent="0.25">
      <c r="C2835" s="17"/>
      <c r="D2835" s="15">
        <v>0.61249699999999996</v>
      </c>
      <c r="E2835" s="16">
        <v>40471</v>
      </c>
      <c r="F2835" s="15">
        <v>0.70569999999999999</v>
      </c>
    </row>
    <row r="2836" spans="3:6" x14ac:dyDescent="0.25">
      <c r="C2836" s="17"/>
      <c r="D2836" s="15">
        <v>0.61178399999999999</v>
      </c>
      <c r="E2836" s="16">
        <v>40472</v>
      </c>
      <c r="F2836" s="15">
        <v>0.70299999999999996</v>
      </c>
    </row>
    <row r="2837" spans="3:6" x14ac:dyDescent="0.25">
      <c r="C2837" s="17"/>
      <c r="D2837" s="15">
        <v>0.61877800000000005</v>
      </c>
      <c r="E2837" s="16">
        <v>40473</v>
      </c>
      <c r="F2837" s="15">
        <v>0.70409999999999995</v>
      </c>
    </row>
    <row r="2838" spans="3:6" x14ac:dyDescent="0.25">
      <c r="C2838" s="17"/>
      <c r="D2838" s="15">
        <v>0.61983200000000005</v>
      </c>
      <c r="E2838" s="16">
        <v>40476</v>
      </c>
      <c r="F2838" s="15">
        <v>0.70989999999999998</v>
      </c>
    </row>
    <row r="2839" spans="3:6" x14ac:dyDescent="0.25">
      <c r="C2839" s="17"/>
      <c r="D2839" s="15">
        <v>0.62070599999999998</v>
      </c>
      <c r="E2839" s="16">
        <v>40477</v>
      </c>
      <c r="F2839" s="15">
        <v>0.71160000000000001</v>
      </c>
    </row>
    <row r="2840" spans="3:6" x14ac:dyDescent="0.25">
      <c r="C2840" s="17"/>
      <c r="D2840" s="15">
        <v>0.62039500000000003</v>
      </c>
      <c r="E2840" s="16">
        <v>40478</v>
      </c>
      <c r="F2840" s="15">
        <v>0.70569999999999999</v>
      </c>
    </row>
    <row r="2841" spans="3:6" x14ac:dyDescent="0.25">
      <c r="C2841" s="17"/>
      <c r="D2841" s="15">
        <v>0.62179300000000004</v>
      </c>
      <c r="E2841" s="16">
        <v>40479</v>
      </c>
      <c r="F2841" s="15">
        <v>0.70250000000000001</v>
      </c>
    </row>
    <row r="2842" spans="3:6" x14ac:dyDescent="0.25">
      <c r="C2842" s="17"/>
      <c r="D2842" s="15">
        <v>0.62583800000000001</v>
      </c>
      <c r="E2842" s="16">
        <v>40480</v>
      </c>
      <c r="F2842" s="15">
        <v>0.70230000000000004</v>
      </c>
    </row>
    <row r="2843" spans="3:6" x14ac:dyDescent="0.25">
      <c r="C2843" s="17"/>
      <c r="D2843" s="15">
        <v>0.62601799999999996</v>
      </c>
      <c r="E2843" s="16">
        <v>40483</v>
      </c>
      <c r="F2843" s="15">
        <v>0.71030000000000004</v>
      </c>
    </row>
    <row r="2844" spans="3:6" x14ac:dyDescent="0.25">
      <c r="C2844" s="17"/>
      <c r="D2844" s="15">
        <v>0.62563899999999995</v>
      </c>
      <c r="E2844" s="16">
        <v>40484</v>
      </c>
      <c r="F2844" s="15">
        <v>0.71179999999999999</v>
      </c>
    </row>
    <row r="2845" spans="3:6" x14ac:dyDescent="0.25">
      <c r="C2845" s="17"/>
      <c r="D2845" s="15">
        <v>0.62089000000000005</v>
      </c>
      <c r="E2845" s="16">
        <v>40485</v>
      </c>
      <c r="F2845" s="15">
        <v>0.71089999999999998</v>
      </c>
    </row>
    <row r="2846" spans="3:6" x14ac:dyDescent="0.25">
      <c r="C2846" s="17"/>
      <c r="D2846" s="15">
        <v>0.61582300000000001</v>
      </c>
      <c r="E2846" s="16">
        <v>40486</v>
      </c>
      <c r="F2846" s="15">
        <v>0.71389999999999998</v>
      </c>
    </row>
    <row r="2847" spans="3:6" x14ac:dyDescent="0.25">
      <c r="C2847" s="17"/>
      <c r="D2847" s="15">
        <v>0.61455199999999999</v>
      </c>
      <c r="E2847" s="16">
        <v>40487</v>
      </c>
      <c r="F2847" s="15">
        <v>0.72354799999999997</v>
      </c>
    </row>
    <row r="2848" spans="3:6" x14ac:dyDescent="0.25">
      <c r="C2848" s="17"/>
      <c r="D2848" s="15">
        <v>0.61734800000000001</v>
      </c>
      <c r="E2848" s="16">
        <v>40490</v>
      </c>
      <c r="F2848" s="15">
        <v>0.72850000000000004</v>
      </c>
    </row>
    <row r="2849" spans="3:6" x14ac:dyDescent="0.25">
      <c r="C2849" s="17"/>
      <c r="D2849" s="15">
        <v>0.614927</v>
      </c>
      <c r="E2849" s="16">
        <v>40491</v>
      </c>
      <c r="F2849" s="15">
        <v>0.72929999999999995</v>
      </c>
    </row>
    <row r="2850" spans="3:6" x14ac:dyDescent="0.25">
      <c r="C2850" s="17"/>
      <c r="D2850" s="15">
        <v>0.61547099999999999</v>
      </c>
      <c r="E2850" s="16">
        <v>40492</v>
      </c>
      <c r="F2850" s="15">
        <v>0.72899999999999998</v>
      </c>
    </row>
    <row r="2851" spans="3:6" x14ac:dyDescent="0.25">
      <c r="C2851" s="17"/>
      <c r="D2851" s="15">
        <v>0.60766200000000004</v>
      </c>
      <c r="E2851" s="16">
        <v>40493</v>
      </c>
      <c r="F2851" s="15">
        <v>0.73119999999999996</v>
      </c>
    </row>
    <row r="2852" spans="3:6" x14ac:dyDescent="0.25">
      <c r="C2852" s="17"/>
      <c r="D2852" s="15">
        <v>0.60432200000000003</v>
      </c>
      <c r="E2852" s="16">
        <v>40494</v>
      </c>
      <c r="F2852" s="15">
        <v>0.71976899999999999</v>
      </c>
    </row>
    <row r="2853" spans="3:6" x14ac:dyDescent="0.25">
      <c r="C2853" s="17"/>
      <c r="D2853" s="15">
        <v>0.61077000000000004</v>
      </c>
      <c r="E2853" s="16">
        <v>40497</v>
      </c>
      <c r="F2853" s="15">
        <v>0.72419999999999995</v>
      </c>
    </row>
    <row r="2854" spans="3:6" x14ac:dyDescent="0.25">
      <c r="C2854" s="17"/>
      <c r="D2854" s="15">
        <v>0.61321099999999995</v>
      </c>
      <c r="E2854" s="16">
        <v>40498</v>
      </c>
      <c r="F2854" s="15">
        <v>0.72309999999999997</v>
      </c>
    </row>
    <row r="2855" spans="3:6" x14ac:dyDescent="0.25">
      <c r="C2855" s="17"/>
      <c r="D2855" s="15">
        <v>0.61511400000000005</v>
      </c>
      <c r="E2855" s="16">
        <v>40499</v>
      </c>
      <c r="F2855" s="15">
        <v>0.72409999999999997</v>
      </c>
    </row>
    <row r="2856" spans="3:6" x14ac:dyDescent="0.25">
      <c r="C2856" s="17"/>
      <c r="D2856" s="15">
        <v>0.61342200000000002</v>
      </c>
      <c r="E2856" s="16">
        <v>40500</v>
      </c>
      <c r="F2856" s="15">
        <v>0.72499999999999998</v>
      </c>
    </row>
    <row r="2857" spans="3:6" x14ac:dyDescent="0.25">
      <c r="C2857" s="17"/>
      <c r="D2857" s="15">
        <v>0.61533300000000002</v>
      </c>
      <c r="E2857" s="16">
        <v>40501</v>
      </c>
      <c r="F2857" s="15">
        <v>0.72116999999999998</v>
      </c>
    </row>
    <row r="2858" spans="3:6" x14ac:dyDescent="0.25">
      <c r="C2858" s="17"/>
      <c r="D2858" s="15">
        <v>0.61627200000000004</v>
      </c>
      <c r="E2858" s="16">
        <v>40504</v>
      </c>
      <c r="F2858" s="15">
        <v>0.72519999999999996</v>
      </c>
    </row>
    <row r="2859" spans="3:6" x14ac:dyDescent="0.25">
      <c r="C2859" s="17"/>
      <c r="D2859" s="15">
        <v>0.615097</v>
      </c>
      <c r="E2859" s="16">
        <v>40505</v>
      </c>
      <c r="F2859" s="15">
        <v>0.72770000000000001</v>
      </c>
    </row>
    <row r="2860" spans="3:6" x14ac:dyDescent="0.25">
      <c r="C2860" s="17"/>
      <c r="D2860" s="15">
        <v>0.61727399999999999</v>
      </c>
      <c r="E2860" s="16">
        <v>40506</v>
      </c>
      <c r="F2860" s="15">
        <v>0.73699999999999999</v>
      </c>
    </row>
    <row r="2861" spans="3:6" x14ac:dyDescent="0.25">
      <c r="C2861" s="17"/>
      <c r="D2861" s="15">
        <v>0.622166</v>
      </c>
      <c r="E2861" s="16">
        <v>40507</v>
      </c>
      <c r="F2861" s="15">
        <v>0.73229999999999995</v>
      </c>
    </row>
    <row r="2862" spans="3:6" x14ac:dyDescent="0.25">
      <c r="C2862" s="17"/>
      <c r="D2862" s="15">
        <v>0.62397400000000003</v>
      </c>
      <c r="E2862" s="16">
        <v>40508</v>
      </c>
      <c r="F2862" s="15">
        <v>0.72815799999999997</v>
      </c>
    </row>
    <row r="2863" spans="3:6" x14ac:dyDescent="0.25">
      <c r="C2863" s="17"/>
      <c r="D2863" s="15">
        <v>0.62487199999999998</v>
      </c>
      <c r="E2863" s="16">
        <v>40511</v>
      </c>
      <c r="F2863" s="15">
        <v>0.73309999999999997</v>
      </c>
    </row>
    <row r="2864" spans="3:6" x14ac:dyDescent="0.25">
      <c r="C2864" s="17"/>
      <c r="D2864" s="15">
        <v>0.62312599999999996</v>
      </c>
      <c r="E2864" s="16">
        <v>40512</v>
      </c>
      <c r="F2864" s="15">
        <v>0.73819999999999997</v>
      </c>
    </row>
    <row r="2865" spans="3:6" x14ac:dyDescent="0.25">
      <c r="C2865" s="17"/>
      <c r="D2865" s="15">
        <v>0.61940799999999996</v>
      </c>
      <c r="E2865" s="16">
        <v>40513</v>
      </c>
      <c r="F2865" s="15">
        <v>0.73570000000000002</v>
      </c>
    </row>
    <row r="2866" spans="3:6" x14ac:dyDescent="0.25">
      <c r="C2866" s="17"/>
      <c r="D2866" s="15">
        <v>0.61797299999999999</v>
      </c>
      <c r="E2866" s="16">
        <v>40514</v>
      </c>
      <c r="F2866" s="15">
        <v>0.73919999999999997</v>
      </c>
    </row>
    <row r="2867" spans="3:6" x14ac:dyDescent="0.25">
      <c r="C2867" s="17"/>
      <c r="D2867" s="15">
        <v>0.621282</v>
      </c>
      <c r="E2867" s="16">
        <v>40515</v>
      </c>
      <c r="F2867" s="15">
        <v>0.74078500000000003</v>
      </c>
    </row>
    <row r="2868" spans="3:6" x14ac:dyDescent="0.25">
      <c r="C2868" s="17"/>
      <c r="D2868" s="15">
        <v>0.61568100000000003</v>
      </c>
      <c r="E2868" s="16">
        <v>40518</v>
      </c>
      <c r="F2868" s="15">
        <v>0.74350000000000005</v>
      </c>
    </row>
    <row r="2869" spans="3:6" x14ac:dyDescent="0.25">
      <c r="C2869" s="17"/>
      <c r="D2869" s="15">
        <v>0.61382000000000003</v>
      </c>
      <c r="E2869" s="16">
        <v>40519</v>
      </c>
      <c r="F2869" s="15">
        <v>0.74199999999999999</v>
      </c>
    </row>
    <row r="2870" spans="3:6" x14ac:dyDescent="0.25">
      <c r="C2870" s="17"/>
      <c r="D2870" s="15">
        <v>0.61344100000000001</v>
      </c>
      <c r="E2870" s="16">
        <v>40520</v>
      </c>
      <c r="F2870" s="15">
        <v>0.73870000000000002</v>
      </c>
    </row>
    <row r="2871" spans="3:6" x14ac:dyDescent="0.25">
      <c r="C2871" s="17"/>
      <c r="D2871" s="15">
        <v>0.61514400000000002</v>
      </c>
      <c r="E2871" s="16">
        <v>40521</v>
      </c>
      <c r="F2871" s="15">
        <v>0.74309999999999998</v>
      </c>
    </row>
    <row r="2872" spans="3:6" x14ac:dyDescent="0.25">
      <c r="C2872" s="17"/>
      <c r="D2872" s="15">
        <v>0.61426700000000001</v>
      </c>
      <c r="E2872" s="16">
        <v>40522</v>
      </c>
      <c r="F2872" s="15">
        <v>0.74480000000000002</v>
      </c>
    </row>
    <row r="2873" spans="3:6" x14ac:dyDescent="0.25">
      <c r="C2873" s="17"/>
      <c r="D2873" s="15">
        <v>0.61612299999999998</v>
      </c>
      <c r="E2873" s="16">
        <v>40525</v>
      </c>
      <c r="F2873" s="15">
        <v>0.74260000000000004</v>
      </c>
    </row>
    <row r="2874" spans="3:6" x14ac:dyDescent="0.25">
      <c r="C2874" s="17"/>
      <c r="D2874" s="15">
        <v>0.62309199999999998</v>
      </c>
      <c r="E2874" s="16">
        <v>40526</v>
      </c>
      <c r="F2874" s="15">
        <v>0.74609999999999999</v>
      </c>
    </row>
    <row r="2875" spans="3:6" x14ac:dyDescent="0.25">
      <c r="C2875" s="17"/>
      <c r="D2875" s="15">
        <v>0.62371799999999999</v>
      </c>
      <c r="E2875" s="16">
        <v>40527</v>
      </c>
      <c r="F2875" s="15">
        <v>0.74609999999999999</v>
      </c>
    </row>
    <row r="2876" spans="3:6" x14ac:dyDescent="0.25">
      <c r="C2876" s="17"/>
      <c r="D2876" s="15">
        <v>0.62609099999999995</v>
      </c>
      <c r="E2876" s="16">
        <v>40528</v>
      </c>
      <c r="F2876" s="15">
        <v>0.74690000000000001</v>
      </c>
    </row>
    <row r="2877" spans="3:6" x14ac:dyDescent="0.25">
      <c r="C2877" s="17"/>
      <c r="D2877" s="15">
        <v>0.62609099999999995</v>
      </c>
      <c r="E2877" s="16">
        <v>40529</v>
      </c>
      <c r="F2877" s="15">
        <v>0.74980000000000002</v>
      </c>
    </row>
    <row r="2878" spans="3:6" x14ac:dyDescent="0.25">
      <c r="C2878" s="17"/>
      <c r="D2878" s="15">
        <v>0.63487000000000005</v>
      </c>
      <c r="E2878" s="16">
        <v>40532</v>
      </c>
      <c r="F2878" s="15">
        <v>0.75660000000000005</v>
      </c>
    </row>
    <row r="2879" spans="3:6" x14ac:dyDescent="0.25">
      <c r="C2879" s="17"/>
      <c r="D2879" s="15">
        <v>0.63826400000000005</v>
      </c>
      <c r="E2879" s="16">
        <v>40533</v>
      </c>
      <c r="F2879" s="15">
        <v>0.76090000000000002</v>
      </c>
    </row>
    <row r="2880" spans="3:6" x14ac:dyDescent="0.25">
      <c r="C2880" s="17"/>
      <c r="D2880" s="15">
        <v>0.64069100000000001</v>
      </c>
      <c r="E2880" s="16">
        <v>40534</v>
      </c>
      <c r="F2880" s="15">
        <v>0.76160000000000005</v>
      </c>
    </row>
    <row r="2881" spans="3:6" x14ac:dyDescent="0.25">
      <c r="C2881" s="17"/>
      <c r="D2881" s="15">
        <v>0.64177700000000004</v>
      </c>
      <c r="E2881" s="16">
        <v>40535</v>
      </c>
      <c r="F2881" s="15">
        <v>0.76470000000000005</v>
      </c>
    </row>
    <row r="2882" spans="3:6" x14ac:dyDescent="0.25">
      <c r="C2882" s="17"/>
      <c r="D2882" s="15">
        <v>0.640347</v>
      </c>
      <c r="E2882" s="16">
        <v>40536</v>
      </c>
      <c r="F2882" s="15">
        <v>0.76559999999999995</v>
      </c>
    </row>
    <row r="2883" spans="3:6" x14ac:dyDescent="0.25">
      <c r="C2883" s="17"/>
      <c r="D2883" s="15">
        <v>0.63488299999999998</v>
      </c>
      <c r="E2883" s="16">
        <v>40539</v>
      </c>
      <c r="F2883" s="15">
        <v>0.76270000000000004</v>
      </c>
    </row>
    <row r="2884" spans="3:6" x14ac:dyDescent="0.25">
      <c r="C2884" s="17"/>
      <c r="D2884" s="15">
        <v>0.63662099999999999</v>
      </c>
      <c r="E2884" s="16">
        <v>40540</v>
      </c>
      <c r="F2884" s="15">
        <v>0.77139999999999997</v>
      </c>
    </row>
    <row r="2885" spans="3:6" x14ac:dyDescent="0.25">
      <c r="C2885" s="17"/>
      <c r="D2885" s="15">
        <v>0.64221200000000001</v>
      </c>
      <c r="E2885" s="16">
        <v>40541</v>
      </c>
      <c r="F2885" s="15">
        <v>0.76919999999999999</v>
      </c>
    </row>
    <row r="2886" spans="3:6" x14ac:dyDescent="0.25">
      <c r="C2886" s="17"/>
      <c r="D2886" s="15">
        <v>0.64072300000000004</v>
      </c>
      <c r="E2886" s="16">
        <v>40542</v>
      </c>
      <c r="F2886" s="15">
        <v>0.76359999999999995</v>
      </c>
    </row>
    <row r="2887" spans="3:6" x14ac:dyDescent="0.25">
      <c r="C2887" s="17"/>
      <c r="D2887" s="15">
        <v>0.643011</v>
      </c>
      <c r="E2887" s="16">
        <v>40543</v>
      </c>
      <c r="F2887" s="15">
        <v>0.76429999999999998</v>
      </c>
    </row>
    <row r="2888" spans="3:6" x14ac:dyDescent="0.25">
      <c r="C2888" s="17"/>
      <c r="D2888" s="15">
        <v>0.64642500000000003</v>
      </c>
      <c r="E2888" s="16">
        <v>40546</v>
      </c>
      <c r="F2888" s="15">
        <v>0.76119999999999999</v>
      </c>
    </row>
    <row r="2889" spans="3:6" x14ac:dyDescent="0.25">
      <c r="C2889" s="17"/>
      <c r="D2889" s="15">
        <v>0.64540799999999998</v>
      </c>
      <c r="E2889" s="16">
        <v>40547</v>
      </c>
      <c r="F2889" s="15">
        <v>0.75600000000000001</v>
      </c>
    </row>
    <row r="2890" spans="3:6" x14ac:dyDescent="0.25">
      <c r="C2890" s="17"/>
      <c r="D2890" s="15">
        <v>0.639764</v>
      </c>
      <c r="E2890" s="16">
        <v>40548</v>
      </c>
      <c r="F2890" s="15">
        <v>0.75990000000000002</v>
      </c>
    </row>
    <row r="2891" spans="3:6" x14ac:dyDescent="0.25">
      <c r="C2891" s="17"/>
      <c r="D2891" s="15">
        <v>0.63709000000000005</v>
      </c>
      <c r="E2891" s="16">
        <v>40549</v>
      </c>
      <c r="F2891" s="15">
        <v>0.76480000000000004</v>
      </c>
    </row>
    <row r="2892" spans="3:6" x14ac:dyDescent="0.25">
      <c r="C2892" s="17"/>
      <c r="D2892" s="15">
        <v>0.638818</v>
      </c>
      <c r="E2892" s="16">
        <v>40550</v>
      </c>
      <c r="F2892" s="15">
        <v>0.77159999999999995</v>
      </c>
    </row>
    <row r="2893" spans="3:6" x14ac:dyDescent="0.25">
      <c r="C2893" s="17"/>
      <c r="D2893" s="15">
        <v>0.63917900000000005</v>
      </c>
      <c r="E2893" s="16">
        <v>40553</v>
      </c>
      <c r="F2893" s="15">
        <v>0.76729999999999998</v>
      </c>
    </row>
    <row r="2894" spans="3:6" x14ac:dyDescent="0.25">
      <c r="C2894" s="17"/>
      <c r="D2894" s="15">
        <v>0.63849500000000003</v>
      </c>
      <c r="E2894" s="16">
        <v>40554</v>
      </c>
      <c r="F2894" s="15">
        <v>0.75649999999999995</v>
      </c>
    </row>
    <row r="2895" spans="3:6" x14ac:dyDescent="0.25">
      <c r="C2895" s="17"/>
      <c r="D2895" s="15">
        <v>0.6401</v>
      </c>
      <c r="E2895" s="16">
        <v>40555</v>
      </c>
      <c r="F2895" s="15">
        <v>0.75849999999999995</v>
      </c>
    </row>
    <row r="2896" spans="3:6" x14ac:dyDescent="0.25">
      <c r="C2896" s="17"/>
      <c r="D2896" s="15">
        <v>0.63752399999999998</v>
      </c>
      <c r="E2896" s="16">
        <v>40556</v>
      </c>
      <c r="F2896" s="15">
        <v>0.74729999999999996</v>
      </c>
    </row>
    <row r="2897" spans="3:6" x14ac:dyDescent="0.25">
      <c r="C2897" s="17"/>
      <c r="D2897" s="15">
        <v>0.64014099999999996</v>
      </c>
      <c r="E2897" s="16">
        <v>40557</v>
      </c>
      <c r="F2897" s="15">
        <v>0.73860000000000003</v>
      </c>
    </row>
    <row r="2898" spans="3:6" x14ac:dyDescent="0.25">
      <c r="C2898" s="17"/>
      <c r="D2898" s="15">
        <v>0.634548</v>
      </c>
      <c r="E2898" s="16">
        <v>40560</v>
      </c>
      <c r="F2898" s="15">
        <v>0.74739999999999995</v>
      </c>
    </row>
    <row r="2899" spans="3:6" x14ac:dyDescent="0.25">
      <c r="C2899" s="17"/>
      <c r="D2899" s="15">
        <v>0.63427599999999995</v>
      </c>
      <c r="E2899" s="16">
        <v>40561</v>
      </c>
      <c r="F2899" s="15">
        <v>0.74550000000000005</v>
      </c>
    </row>
    <row r="2900" spans="3:6" x14ac:dyDescent="0.25">
      <c r="C2900" s="17"/>
      <c r="D2900" s="15">
        <v>0.63086200000000003</v>
      </c>
      <c r="E2900" s="16">
        <v>40562</v>
      </c>
      <c r="F2900" s="15">
        <v>0.74099999999999999</v>
      </c>
    </row>
    <row r="2901" spans="3:6" x14ac:dyDescent="0.25">
      <c r="C2901" s="17"/>
      <c r="D2901" s="15">
        <v>0.634351</v>
      </c>
      <c r="E2901" s="16">
        <v>40563</v>
      </c>
      <c r="F2901" s="15">
        <v>0.73170000000000002</v>
      </c>
    </row>
    <row r="2902" spans="3:6" x14ac:dyDescent="0.25">
      <c r="C2902" s="17"/>
      <c r="D2902" s="15">
        <v>0.63229299999999999</v>
      </c>
      <c r="E2902" s="16">
        <v>40564</v>
      </c>
      <c r="F2902" s="15">
        <v>0.72640000000000005</v>
      </c>
    </row>
    <row r="2903" spans="3:6" x14ac:dyDescent="0.25">
      <c r="C2903" s="17"/>
      <c r="D2903" s="15">
        <v>0.63674600000000003</v>
      </c>
      <c r="E2903" s="16">
        <v>40567</v>
      </c>
      <c r="F2903" s="15">
        <v>0.73099999999999998</v>
      </c>
    </row>
    <row r="2904" spans="3:6" x14ac:dyDescent="0.25">
      <c r="C2904" s="17"/>
      <c r="D2904" s="15">
        <v>0.63701200000000002</v>
      </c>
      <c r="E2904" s="16">
        <v>40568</v>
      </c>
      <c r="F2904" s="15">
        <v>0.72709999999999997</v>
      </c>
    </row>
    <row r="2905" spans="3:6" x14ac:dyDescent="0.25">
      <c r="C2905" s="17"/>
      <c r="D2905" s="15">
        <v>0.65049699999999999</v>
      </c>
      <c r="E2905" s="16">
        <v>40569</v>
      </c>
      <c r="F2905" s="15">
        <v>0.72889999999999999</v>
      </c>
    </row>
    <row r="2906" spans="3:6" x14ac:dyDescent="0.25">
      <c r="C2906" s="17"/>
      <c r="D2906" s="15">
        <v>0.65084699999999995</v>
      </c>
      <c r="E2906" s="16">
        <v>40570</v>
      </c>
      <c r="F2906" s="15">
        <v>0.72099999999999997</v>
      </c>
    </row>
    <row r="2907" spans="3:6" x14ac:dyDescent="0.25">
      <c r="C2907" s="17"/>
      <c r="D2907" s="15">
        <v>0.65390000000000004</v>
      </c>
      <c r="E2907" s="16">
        <v>40571</v>
      </c>
      <c r="F2907" s="15">
        <v>0.73040000000000005</v>
      </c>
    </row>
    <row r="2908" spans="3:6" x14ac:dyDescent="0.25">
      <c r="C2908" s="17"/>
      <c r="D2908" s="15">
        <v>0.65472600000000003</v>
      </c>
      <c r="E2908" s="16">
        <v>40574</v>
      </c>
      <c r="F2908" s="15">
        <v>0.72719999999999996</v>
      </c>
    </row>
    <row r="2909" spans="3:6" x14ac:dyDescent="0.25">
      <c r="C2909" s="17"/>
      <c r="D2909" s="15">
        <v>0.65966000000000002</v>
      </c>
      <c r="E2909" s="16">
        <v>40575</v>
      </c>
      <c r="F2909" s="15">
        <v>0.73129999999999995</v>
      </c>
    </row>
    <row r="2910" spans="3:6" x14ac:dyDescent="0.25">
      <c r="C2910" s="17"/>
      <c r="D2910" s="15">
        <v>0.66130900000000004</v>
      </c>
      <c r="E2910" s="16">
        <v>40576</v>
      </c>
      <c r="F2910" s="15">
        <v>0.73209999999999997</v>
      </c>
    </row>
    <row r="2911" spans="3:6" x14ac:dyDescent="0.25">
      <c r="C2911" s="17"/>
      <c r="D2911" s="15">
        <v>0.66059500000000004</v>
      </c>
      <c r="E2911" s="16">
        <v>40577</v>
      </c>
      <c r="F2911" s="15">
        <v>0.74460000000000004</v>
      </c>
    </row>
    <row r="2912" spans="3:6" x14ac:dyDescent="0.25">
      <c r="C2912" s="17"/>
      <c r="D2912" s="15">
        <v>0.66191199999999994</v>
      </c>
      <c r="E2912" s="16">
        <v>40578</v>
      </c>
      <c r="F2912" s="15">
        <v>0.74639999999999995</v>
      </c>
    </row>
    <row r="2913" spans="3:6" x14ac:dyDescent="0.25">
      <c r="C2913" s="17"/>
      <c r="D2913" s="15">
        <v>0.65948899999999999</v>
      </c>
      <c r="E2913" s="16">
        <v>40581</v>
      </c>
      <c r="F2913" s="15">
        <v>0.74539999999999995</v>
      </c>
    </row>
    <row r="2914" spans="3:6" x14ac:dyDescent="0.25">
      <c r="C2914" s="17"/>
      <c r="D2914" s="15">
        <v>0.65977200000000003</v>
      </c>
      <c r="E2914" s="16">
        <v>40582</v>
      </c>
      <c r="F2914" s="15">
        <v>0.74490000000000001</v>
      </c>
    </row>
    <row r="2915" spans="3:6" x14ac:dyDescent="0.25">
      <c r="C2915" s="17"/>
      <c r="D2915" s="15">
        <v>0.65541899999999997</v>
      </c>
      <c r="E2915" s="16">
        <v>40583</v>
      </c>
      <c r="F2915" s="15">
        <v>0.73670000000000002</v>
      </c>
    </row>
    <row r="2916" spans="3:6" x14ac:dyDescent="0.25">
      <c r="C2916" s="17"/>
      <c r="D2916" s="15">
        <v>0.65707400000000005</v>
      </c>
      <c r="E2916" s="16">
        <v>40584</v>
      </c>
      <c r="F2916" s="15">
        <v>0.73599999999999999</v>
      </c>
    </row>
    <row r="2917" spans="3:6" x14ac:dyDescent="0.25">
      <c r="C2917" s="17"/>
      <c r="D2917" s="15">
        <v>0.66408699999999998</v>
      </c>
      <c r="E2917" s="16">
        <v>40585</v>
      </c>
      <c r="F2917" s="15">
        <v>0.73950000000000005</v>
      </c>
    </row>
    <row r="2918" spans="3:6" x14ac:dyDescent="0.25">
      <c r="C2918" s="17"/>
      <c r="D2918" s="15">
        <v>0.66355799999999998</v>
      </c>
      <c r="E2918" s="16">
        <v>40588</v>
      </c>
      <c r="F2918" s="15">
        <v>0.74309999999999998</v>
      </c>
    </row>
    <row r="2919" spans="3:6" x14ac:dyDescent="0.25">
      <c r="C2919" s="17"/>
      <c r="D2919" s="15">
        <v>0.66089900000000001</v>
      </c>
      <c r="E2919" s="16">
        <v>40589</v>
      </c>
      <c r="F2919" s="15">
        <v>0.73870000000000002</v>
      </c>
    </row>
    <row r="2920" spans="3:6" x14ac:dyDescent="0.25">
      <c r="C2920" s="17"/>
      <c r="D2920" s="15">
        <v>0.66153799999999996</v>
      </c>
      <c r="E2920" s="16">
        <v>40590</v>
      </c>
      <c r="F2920" s="15">
        <v>0.73899999999999999</v>
      </c>
    </row>
    <row r="2921" spans="3:6" x14ac:dyDescent="0.25">
      <c r="C2921" s="17"/>
      <c r="D2921" s="15">
        <v>0.66605499999999995</v>
      </c>
      <c r="E2921" s="16">
        <v>40591</v>
      </c>
      <c r="F2921" s="15">
        <v>0.74270000000000003</v>
      </c>
    </row>
    <row r="2922" spans="3:6" x14ac:dyDescent="0.25">
      <c r="C2922" s="17"/>
      <c r="D2922" s="15">
        <v>0.66661800000000004</v>
      </c>
      <c r="E2922" s="16">
        <v>40592</v>
      </c>
      <c r="F2922" s="15">
        <v>0.74099999999999999</v>
      </c>
    </row>
    <row r="2923" spans="3:6" x14ac:dyDescent="0.25">
      <c r="C2923" s="17"/>
      <c r="D2923" s="15">
        <v>0.67240100000000003</v>
      </c>
      <c r="E2923" s="16">
        <v>40595</v>
      </c>
      <c r="F2923" s="15">
        <v>0.73699999999999999</v>
      </c>
    </row>
    <row r="2924" spans="3:6" x14ac:dyDescent="0.25">
      <c r="C2924" s="17"/>
      <c r="D2924" s="15">
        <v>0.669937</v>
      </c>
      <c r="E2924" s="16">
        <v>40596</v>
      </c>
      <c r="F2924" s="15">
        <v>0.73150000000000004</v>
      </c>
    </row>
    <row r="2925" spans="3:6" x14ac:dyDescent="0.25">
      <c r="C2925" s="17"/>
      <c r="D2925" s="15">
        <v>0.66856700000000002</v>
      </c>
      <c r="E2925" s="16">
        <v>40597</v>
      </c>
      <c r="F2925" s="15">
        <v>0.72870000000000001</v>
      </c>
    </row>
    <row r="2926" spans="3:6" x14ac:dyDescent="0.25">
      <c r="C2926" s="17"/>
      <c r="D2926" s="15">
        <v>0.66511699999999996</v>
      </c>
      <c r="E2926" s="16">
        <v>40598</v>
      </c>
      <c r="F2926" s="15">
        <v>0.73119999999999996</v>
      </c>
    </row>
    <row r="2927" spans="3:6" x14ac:dyDescent="0.25">
      <c r="C2927" s="17"/>
      <c r="D2927" s="15">
        <v>0.66761700000000002</v>
      </c>
      <c r="E2927" s="16">
        <v>40599</v>
      </c>
      <c r="F2927" s="15">
        <v>0.74060000000000004</v>
      </c>
    </row>
    <row r="2928" spans="3:6" x14ac:dyDescent="0.25">
      <c r="C2928" s="17"/>
      <c r="D2928" s="15">
        <v>0.66736899999999999</v>
      </c>
      <c r="E2928" s="16">
        <v>40602</v>
      </c>
      <c r="F2928" s="15">
        <v>0.73719999999999997</v>
      </c>
    </row>
    <row r="2929" spans="3:6" x14ac:dyDescent="0.25">
      <c r="C2929" s="17"/>
      <c r="D2929" s="15">
        <v>0.67198100000000005</v>
      </c>
      <c r="E2929" s="16">
        <v>40603</v>
      </c>
      <c r="F2929" s="15">
        <v>0.73599999999999999</v>
      </c>
    </row>
    <row r="2930" spans="3:6" x14ac:dyDescent="0.25">
      <c r="C2930" s="17"/>
      <c r="D2930" s="15">
        <v>0.67575300000000005</v>
      </c>
      <c r="E2930" s="16">
        <v>40604</v>
      </c>
      <c r="F2930" s="15">
        <v>0.73250000000000004</v>
      </c>
    </row>
    <row r="2931" spans="3:6" x14ac:dyDescent="0.25">
      <c r="C2931" s="17"/>
      <c r="D2931" s="15">
        <v>0.67639700000000003</v>
      </c>
      <c r="E2931" s="16">
        <v>40605</v>
      </c>
      <c r="F2931" s="15">
        <v>0.72570000000000001</v>
      </c>
    </row>
    <row r="2932" spans="3:6" x14ac:dyDescent="0.25">
      <c r="C2932" s="17"/>
      <c r="D2932" s="15">
        <v>0.67657699999999998</v>
      </c>
      <c r="E2932" s="16">
        <v>40606</v>
      </c>
      <c r="F2932" s="15">
        <v>0.72489999999999999</v>
      </c>
    </row>
    <row r="2933" spans="3:6" x14ac:dyDescent="0.25">
      <c r="C2933" s="17"/>
      <c r="D2933" s="15">
        <v>0.681064</v>
      </c>
      <c r="E2933" s="16">
        <v>40609</v>
      </c>
      <c r="F2933" s="15">
        <v>0.72470000000000001</v>
      </c>
    </row>
    <row r="2934" spans="3:6" x14ac:dyDescent="0.25">
      <c r="C2934" s="17"/>
      <c r="D2934" s="15">
        <v>0.68189699999999998</v>
      </c>
      <c r="E2934" s="16">
        <v>40610</v>
      </c>
      <c r="F2934" s="15">
        <v>0.72640000000000005</v>
      </c>
    </row>
    <row r="2935" spans="3:6" x14ac:dyDescent="0.25">
      <c r="C2935" s="17"/>
      <c r="D2935" s="15">
        <v>0.68342099999999995</v>
      </c>
      <c r="E2935" s="16">
        <v>40611</v>
      </c>
      <c r="F2935" s="15">
        <v>0.72619999999999996</v>
      </c>
    </row>
    <row r="2936" spans="3:6" x14ac:dyDescent="0.25">
      <c r="C2936" s="17"/>
      <c r="D2936" s="15">
        <v>0.67402300000000004</v>
      </c>
      <c r="E2936" s="16">
        <v>40612</v>
      </c>
      <c r="F2936" s="15">
        <v>0.72589999999999999</v>
      </c>
    </row>
    <row r="2937" spans="3:6" x14ac:dyDescent="0.25">
      <c r="C2937" s="17"/>
      <c r="D2937" s="15">
        <v>0.680122</v>
      </c>
      <c r="E2937" s="16">
        <v>40613</v>
      </c>
      <c r="F2937" s="15">
        <v>0.72929999999999995</v>
      </c>
    </row>
    <row r="2938" spans="3:6" x14ac:dyDescent="0.25">
      <c r="C2938" s="17"/>
      <c r="D2938" s="15">
        <v>0.68445400000000001</v>
      </c>
      <c r="E2938" s="16">
        <v>40616</v>
      </c>
      <c r="F2938" s="15">
        <v>0.72180900000000003</v>
      </c>
    </row>
    <row r="2939" spans="3:6" x14ac:dyDescent="0.25">
      <c r="C2939" s="17"/>
      <c r="D2939" s="15">
        <v>0.67873300000000003</v>
      </c>
      <c r="E2939" s="16">
        <v>40617</v>
      </c>
      <c r="F2939" s="15">
        <v>0.70715300000000003</v>
      </c>
    </row>
    <row r="2940" spans="3:6" x14ac:dyDescent="0.25">
      <c r="C2940" s="17"/>
      <c r="D2940" s="15">
        <v>0.67741499999999999</v>
      </c>
      <c r="E2940" s="16">
        <v>40618</v>
      </c>
      <c r="F2940" s="15">
        <v>0.70299999999999996</v>
      </c>
    </row>
    <row r="2941" spans="3:6" x14ac:dyDescent="0.25">
      <c r="C2941" s="17"/>
      <c r="D2941" s="15">
        <v>0.68034099999999997</v>
      </c>
      <c r="E2941" s="16">
        <v>40619</v>
      </c>
      <c r="F2941" s="15">
        <v>0.69799999999999995</v>
      </c>
    </row>
    <row r="2942" spans="3:6" x14ac:dyDescent="0.25">
      <c r="C2942" s="17"/>
      <c r="D2942" s="15">
        <v>0.68288000000000004</v>
      </c>
      <c r="E2942" s="16">
        <v>40620</v>
      </c>
      <c r="F2942" s="15">
        <v>0.70129699999999995</v>
      </c>
    </row>
    <row r="2943" spans="3:6" x14ac:dyDescent="0.25">
      <c r="C2943" s="17"/>
      <c r="D2943" s="15">
        <v>0.69249700000000003</v>
      </c>
      <c r="E2943" s="16">
        <v>40623</v>
      </c>
      <c r="F2943" s="15">
        <v>0.70737499999999998</v>
      </c>
    </row>
    <row r="2944" spans="3:6" x14ac:dyDescent="0.25">
      <c r="C2944" s="17"/>
      <c r="D2944" s="15">
        <v>0.69493199999999999</v>
      </c>
      <c r="E2944" s="16">
        <v>40624</v>
      </c>
      <c r="F2944" s="15">
        <v>0.71125700000000003</v>
      </c>
    </row>
    <row r="2945" spans="3:6" x14ac:dyDescent="0.25">
      <c r="C2945" s="17"/>
      <c r="D2945" s="15">
        <v>0.69496199999999997</v>
      </c>
      <c r="E2945" s="16">
        <v>40625</v>
      </c>
      <c r="F2945" s="15">
        <v>0.71829799999999999</v>
      </c>
    </row>
    <row r="2946" spans="3:6" x14ac:dyDescent="0.25">
      <c r="C2946" s="17"/>
      <c r="D2946" s="15">
        <v>0.69096299999999999</v>
      </c>
      <c r="E2946" s="16">
        <v>40626</v>
      </c>
      <c r="F2946" s="15">
        <v>0.72004800000000002</v>
      </c>
    </row>
    <row r="2947" spans="3:6" x14ac:dyDescent="0.25">
      <c r="C2947" s="17"/>
      <c r="D2947" s="15">
        <v>0.68084500000000003</v>
      </c>
      <c r="E2947" s="16">
        <v>40627</v>
      </c>
      <c r="F2947" s="15">
        <v>0.72803399999999996</v>
      </c>
    </row>
    <row r="2948" spans="3:6" x14ac:dyDescent="0.25">
      <c r="C2948" s="17"/>
      <c r="D2948" s="15">
        <v>0.68184199999999995</v>
      </c>
      <c r="E2948" s="16">
        <v>40630</v>
      </c>
      <c r="F2948" s="15">
        <v>0.72789999999999999</v>
      </c>
    </row>
    <row r="2949" spans="3:6" x14ac:dyDescent="0.25">
      <c r="C2949" s="17"/>
      <c r="D2949" s="15">
        <v>0.68484999999999996</v>
      </c>
      <c r="E2949" s="16">
        <v>40631</v>
      </c>
      <c r="F2949" s="15">
        <v>0.7288</v>
      </c>
    </row>
    <row r="2950" spans="3:6" x14ac:dyDescent="0.25">
      <c r="C2950" s="17"/>
      <c r="D2950" s="15">
        <v>0.68779900000000005</v>
      </c>
      <c r="E2950" s="16">
        <v>40632</v>
      </c>
      <c r="F2950" s="15">
        <v>0.73019999999999996</v>
      </c>
    </row>
    <row r="2951" spans="3:6" x14ac:dyDescent="0.25">
      <c r="C2951" s="17"/>
      <c r="D2951" s="15">
        <v>0.68367299999999998</v>
      </c>
      <c r="E2951" s="16">
        <v>40633</v>
      </c>
      <c r="F2951" s="15">
        <v>0.72929999999999995</v>
      </c>
    </row>
    <row r="2952" spans="3:6" x14ac:dyDescent="0.25">
      <c r="C2952" s="17"/>
      <c r="D2952" s="15">
        <v>0.68581400000000003</v>
      </c>
      <c r="E2952" s="16">
        <v>40634</v>
      </c>
      <c r="F2952" s="15">
        <v>0.72960000000000003</v>
      </c>
    </row>
    <row r="2953" spans="3:6" x14ac:dyDescent="0.25">
      <c r="C2953" s="17"/>
      <c r="D2953" s="15">
        <v>0.693052</v>
      </c>
      <c r="E2953" s="16">
        <v>40637</v>
      </c>
      <c r="F2953" s="15">
        <v>0.72899999999999998</v>
      </c>
    </row>
    <row r="2954" spans="3:6" x14ac:dyDescent="0.25">
      <c r="C2954" s="17"/>
      <c r="D2954" s="15">
        <v>0.69188799999999995</v>
      </c>
      <c r="E2954" s="16">
        <v>40638</v>
      </c>
      <c r="F2954" s="15">
        <v>0.72599999999999998</v>
      </c>
    </row>
    <row r="2955" spans="3:6" x14ac:dyDescent="0.25">
      <c r="C2955" s="17"/>
      <c r="D2955" s="15">
        <v>0.69750000000000001</v>
      </c>
      <c r="E2955" s="16">
        <v>40639</v>
      </c>
      <c r="F2955" s="15">
        <v>0.7278</v>
      </c>
    </row>
    <row r="2956" spans="3:6" x14ac:dyDescent="0.25">
      <c r="C2956" s="17"/>
      <c r="D2956" s="15">
        <v>0.69289999999999996</v>
      </c>
      <c r="E2956" s="16">
        <v>40640</v>
      </c>
      <c r="F2956" s="15">
        <v>0.73129999999999995</v>
      </c>
    </row>
    <row r="2957" spans="3:6" x14ac:dyDescent="0.25">
      <c r="C2957" s="17"/>
      <c r="D2957" s="15">
        <v>0.69199999999999995</v>
      </c>
      <c r="E2957" s="16">
        <v>40641</v>
      </c>
      <c r="F2957" s="15">
        <v>0.7298</v>
      </c>
    </row>
    <row r="2958" spans="3:6" x14ac:dyDescent="0.25">
      <c r="C2958" s="17"/>
      <c r="D2958" s="15">
        <v>0.69550000000000001</v>
      </c>
      <c r="E2958" s="16">
        <v>40644</v>
      </c>
      <c r="F2958" s="15">
        <v>0.7278</v>
      </c>
    </row>
    <row r="2959" spans="3:6" x14ac:dyDescent="0.25">
      <c r="C2959" s="17"/>
      <c r="D2959" s="15">
        <v>0.69950000000000001</v>
      </c>
      <c r="E2959" s="16">
        <v>40645</v>
      </c>
      <c r="F2959" s="15">
        <v>0.72219999999999995</v>
      </c>
    </row>
    <row r="2960" spans="3:6" x14ac:dyDescent="0.25">
      <c r="C2960" s="17"/>
      <c r="D2960" s="15">
        <v>0.70130000000000003</v>
      </c>
      <c r="E2960" s="16">
        <v>40646</v>
      </c>
      <c r="F2960" s="15">
        <v>0.72650000000000003</v>
      </c>
    </row>
    <row r="2961" spans="3:6" x14ac:dyDescent="0.25">
      <c r="C2961" s="17"/>
      <c r="D2961" s="15">
        <v>0.69510000000000005</v>
      </c>
      <c r="E2961" s="16">
        <v>40647</v>
      </c>
      <c r="F2961" s="15">
        <v>0.72750000000000004</v>
      </c>
    </row>
    <row r="2962" spans="3:6" x14ac:dyDescent="0.25">
      <c r="C2962" s="17"/>
      <c r="D2962" s="15">
        <v>0.70220000000000005</v>
      </c>
      <c r="E2962" s="16">
        <v>40648</v>
      </c>
      <c r="F2962" s="15">
        <v>0.73229999999999995</v>
      </c>
    </row>
    <row r="2963" spans="3:6" x14ac:dyDescent="0.25">
      <c r="C2963" s="17"/>
      <c r="D2963" s="15">
        <v>0.70109999999999995</v>
      </c>
      <c r="E2963" s="16">
        <v>40651</v>
      </c>
      <c r="F2963" s="15">
        <v>0.73699999999999999</v>
      </c>
    </row>
    <row r="2964" spans="3:6" x14ac:dyDescent="0.25">
      <c r="C2964" s="17"/>
      <c r="D2964" s="15">
        <v>0.70699999999999996</v>
      </c>
      <c r="E2964" s="16">
        <v>40652</v>
      </c>
      <c r="F2964" s="15">
        <v>0.73450000000000004</v>
      </c>
    </row>
    <row r="2965" spans="3:6" x14ac:dyDescent="0.25">
      <c r="C2965" s="17"/>
      <c r="D2965" s="15">
        <v>0.70169999999999999</v>
      </c>
      <c r="E2965" s="16">
        <v>40653</v>
      </c>
      <c r="F2965" s="15">
        <v>0.73580000000000001</v>
      </c>
    </row>
    <row r="2966" spans="3:6" x14ac:dyDescent="0.25">
      <c r="C2966" s="17"/>
      <c r="D2966" s="15">
        <v>0.69579999999999997</v>
      </c>
      <c r="E2966" s="16">
        <v>40654</v>
      </c>
      <c r="F2966" s="15">
        <v>0.73839999999999995</v>
      </c>
    </row>
    <row r="2967" spans="3:6" x14ac:dyDescent="0.25">
      <c r="C2967" s="17"/>
      <c r="D2967" s="15">
        <v>0.70589999999999997</v>
      </c>
      <c r="E2967" s="16">
        <v>40655</v>
      </c>
      <c r="F2967" s="15">
        <v>0.73770000000000002</v>
      </c>
    </row>
    <row r="2968" spans="3:6" x14ac:dyDescent="0.25">
      <c r="C2968" s="17"/>
      <c r="D2968" s="15">
        <v>0.70789999999999997</v>
      </c>
      <c r="E2968" s="16">
        <v>40658</v>
      </c>
      <c r="F2968" s="15">
        <v>0.73540000000000005</v>
      </c>
    </row>
    <row r="2969" spans="3:6" x14ac:dyDescent="0.25">
      <c r="C2969" s="17"/>
      <c r="D2969" s="15">
        <v>0.70820000000000005</v>
      </c>
      <c r="E2969" s="16">
        <v>40659</v>
      </c>
      <c r="F2969" s="15">
        <v>0.73440000000000005</v>
      </c>
    </row>
    <row r="2970" spans="3:6" x14ac:dyDescent="0.25">
      <c r="C2970" s="17"/>
      <c r="D2970" s="15">
        <v>0.71440000000000003</v>
      </c>
      <c r="E2970" s="16">
        <v>40660</v>
      </c>
      <c r="F2970" s="15">
        <v>0.73450000000000004</v>
      </c>
    </row>
    <row r="2971" spans="3:6" x14ac:dyDescent="0.25">
      <c r="C2971" s="17"/>
      <c r="D2971" s="15">
        <v>0.71689999999999998</v>
      </c>
      <c r="E2971" s="16">
        <v>40661</v>
      </c>
      <c r="F2971" s="15">
        <v>0.7369</v>
      </c>
    </row>
    <row r="2972" spans="3:6" x14ac:dyDescent="0.25">
      <c r="C2972" s="17"/>
      <c r="D2972" s="15">
        <v>0.7077</v>
      </c>
      <c r="E2972" s="16">
        <v>40662</v>
      </c>
      <c r="F2972" s="15">
        <v>0.7409</v>
      </c>
    </row>
    <row r="2973" spans="3:6" x14ac:dyDescent="0.25">
      <c r="C2973" s="17"/>
      <c r="D2973" s="15">
        <v>0.70720000000000005</v>
      </c>
      <c r="E2973" s="16">
        <v>40665</v>
      </c>
      <c r="F2973" s="15">
        <v>0.73839999999999995</v>
      </c>
    </row>
    <row r="2974" spans="3:6" x14ac:dyDescent="0.25">
      <c r="C2974" s="17"/>
      <c r="D2974" s="15">
        <v>0.68379999999999996</v>
      </c>
      <c r="E2974" s="16">
        <v>40666</v>
      </c>
      <c r="F2974" s="15">
        <v>0.73170000000000002</v>
      </c>
    </row>
    <row r="2975" spans="3:6" x14ac:dyDescent="0.25">
      <c r="C2975" s="17"/>
      <c r="D2975" s="15">
        <v>0.65129999999999999</v>
      </c>
      <c r="E2975" s="16">
        <v>40667</v>
      </c>
      <c r="F2975" s="15">
        <v>0.72460000000000002</v>
      </c>
    </row>
    <row r="2976" spans="3:6" x14ac:dyDescent="0.25">
      <c r="C2976" s="17"/>
      <c r="D2976" s="15">
        <v>0.66200000000000003</v>
      </c>
      <c r="E2976" s="16">
        <v>40668</v>
      </c>
      <c r="F2976" s="15">
        <v>0.72940000000000005</v>
      </c>
    </row>
    <row r="2977" spans="3:6" x14ac:dyDescent="0.25">
      <c r="C2977" s="17"/>
      <c r="D2977" s="15">
        <v>0.66769999999999996</v>
      </c>
      <c r="E2977" s="16">
        <v>40669</v>
      </c>
      <c r="F2977" s="15">
        <v>0.74770000000000003</v>
      </c>
    </row>
    <row r="2978" spans="3:6" x14ac:dyDescent="0.25">
      <c r="C2978" s="17"/>
      <c r="D2978" s="15">
        <v>0.67030000000000001</v>
      </c>
      <c r="E2978" s="16">
        <v>40672</v>
      </c>
      <c r="F2978" s="15">
        <v>0.75129999999999997</v>
      </c>
    </row>
    <row r="2979" spans="3:6" x14ac:dyDescent="0.25">
      <c r="C2979" s="17"/>
      <c r="D2979" s="15">
        <v>0.67720000000000002</v>
      </c>
      <c r="E2979" s="16">
        <v>40673</v>
      </c>
      <c r="F2979" s="15">
        <v>0.75249999999999995</v>
      </c>
    </row>
    <row r="2980" spans="3:6" x14ac:dyDescent="0.25">
      <c r="C2980" s="17"/>
      <c r="D2980" s="15">
        <v>0.68569999999999998</v>
      </c>
      <c r="E2980" s="16">
        <v>40674</v>
      </c>
      <c r="F2980" s="15">
        <v>0.75339999999999996</v>
      </c>
    </row>
    <row r="2981" spans="3:6" x14ac:dyDescent="0.25">
      <c r="C2981" s="17"/>
      <c r="D2981" s="15">
        <v>0.69030000000000002</v>
      </c>
      <c r="E2981" s="16">
        <v>40675</v>
      </c>
      <c r="F2981" s="15">
        <v>0.74919999999999998</v>
      </c>
    </row>
    <row r="2982" spans="3:6" x14ac:dyDescent="0.25">
      <c r="C2982" s="17"/>
      <c r="D2982" s="15">
        <v>0.6885</v>
      </c>
      <c r="E2982" s="16">
        <v>40676</v>
      </c>
      <c r="F2982" s="15">
        <v>0.749</v>
      </c>
    </row>
    <row r="2983" spans="3:6" x14ac:dyDescent="0.25">
      <c r="C2983" s="17"/>
      <c r="D2983" s="15">
        <v>0.68079999999999996</v>
      </c>
      <c r="E2983" s="16">
        <v>40679</v>
      </c>
      <c r="F2983" s="15">
        <v>0.74639999999999995</v>
      </c>
    </row>
    <row r="2984" spans="3:6" x14ac:dyDescent="0.25">
      <c r="C2984" s="17"/>
      <c r="D2984" s="15">
        <v>0.68759999999999999</v>
      </c>
      <c r="E2984" s="16">
        <v>40680</v>
      </c>
      <c r="F2984" s="15">
        <v>0.74619999999999997</v>
      </c>
    </row>
    <row r="2985" spans="3:6" x14ac:dyDescent="0.25">
      <c r="C2985" s="17"/>
      <c r="D2985" s="15">
        <v>0.69259999999999999</v>
      </c>
      <c r="E2985" s="16">
        <v>40681</v>
      </c>
      <c r="F2985" s="15">
        <v>0.74570000000000003</v>
      </c>
    </row>
    <row r="2986" spans="3:6" x14ac:dyDescent="0.25">
      <c r="C2986" s="17"/>
      <c r="D2986" s="15">
        <v>0.68769999999999998</v>
      </c>
      <c r="E2986" s="16">
        <v>40682</v>
      </c>
      <c r="F2986" s="15">
        <v>0.74529999999999996</v>
      </c>
    </row>
    <row r="2987" spans="3:6" x14ac:dyDescent="0.25">
      <c r="C2987" s="17"/>
      <c r="D2987" s="15">
        <v>0.6804</v>
      </c>
      <c r="E2987" s="16">
        <v>40683</v>
      </c>
      <c r="F2987" s="15">
        <v>0.753</v>
      </c>
    </row>
    <row r="2988" spans="3:6" x14ac:dyDescent="0.25">
      <c r="C2988" s="17"/>
      <c r="D2988" s="15">
        <v>0.68969999999999998</v>
      </c>
      <c r="E2988" s="16">
        <v>40686</v>
      </c>
      <c r="F2988" s="15">
        <v>0.74839999999999995</v>
      </c>
    </row>
    <row r="2989" spans="3:6" x14ac:dyDescent="0.25">
      <c r="C2989" s="17"/>
      <c r="D2989" s="15">
        <v>0.6915</v>
      </c>
      <c r="E2989" s="16">
        <v>40687</v>
      </c>
      <c r="F2989" s="15">
        <v>0.74860000000000004</v>
      </c>
    </row>
    <row r="2990" spans="3:6" x14ac:dyDescent="0.25">
      <c r="C2990" s="17"/>
      <c r="D2990" s="15">
        <v>0.70009999999999994</v>
      </c>
      <c r="E2990" s="16">
        <v>40688</v>
      </c>
      <c r="F2990" s="15">
        <v>0.74760000000000004</v>
      </c>
    </row>
    <row r="2991" spans="3:6" x14ac:dyDescent="0.25">
      <c r="C2991" s="17"/>
      <c r="D2991" s="15">
        <v>0.70220000000000005</v>
      </c>
      <c r="E2991" s="16">
        <v>40689</v>
      </c>
      <c r="F2991" s="15">
        <v>0.75190000000000001</v>
      </c>
    </row>
    <row r="2992" spans="3:6" x14ac:dyDescent="0.25">
      <c r="C2992" s="17"/>
      <c r="D2992" s="15">
        <v>0.7026</v>
      </c>
      <c r="E2992" s="16">
        <v>40690</v>
      </c>
      <c r="F2992" s="15">
        <v>0.74839999999999995</v>
      </c>
    </row>
    <row r="2993" spans="3:6" x14ac:dyDescent="0.25">
      <c r="C2993" s="17"/>
      <c r="D2993" s="15">
        <v>0.70109999999999995</v>
      </c>
      <c r="E2993" s="16">
        <v>40693</v>
      </c>
      <c r="F2993" s="15">
        <v>0.748</v>
      </c>
    </row>
    <row r="2994" spans="3:6" x14ac:dyDescent="0.25">
      <c r="C2994" s="17"/>
      <c r="D2994" s="15">
        <v>0.70099999999999996</v>
      </c>
      <c r="E2994" s="16">
        <v>40694</v>
      </c>
      <c r="F2994" s="15">
        <v>0.74009999999999998</v>
      </c>
    </row>
    <row r="2995" spans="3:6" x14ac:dyDescent="0.25">
      <c r="C2995" s="17"/>
      <c r="D2995" s="15">
        <v>0.70030000000000003</v>
      </c>
      <c r="E2995" s="16">
        <v>40695</v>
      </c>
      <c r="F2995" s="15">
        <v>0.74080000000000001</v>
      </c>
    </row>
    <row r="2996" spans="3:6" x14ac:dyDescent="0.25">
      <c r="C2996" s="17"/>
      <c r="D2996" s="15">
        <v>0.70409999999999995</v>
      </c>
      <c r="E2996" s="16">
        <v>40696</v>
      </c>
      <c r="F2996" s="15">
        <v>0.73660000000000003</v>
      </c>
    </row>
    <row r="2997" spans="3:6" x14ac:dyDescent="0.25">
      <c r="C2997" s="17"/>
      <c r="D2997" s="15">
        <v>0.71140000000000003</v>
      </c>
      <c r="E2997" s="16">
        <v>40697</v>
      </c>
      <c r="F2997" s="15">
        <v>0.73209999999999997</v>
      </c>
    </row>
    <row r="2998" spans="3:6" x14ac:dyDescent="0.25">
      <c r="C2998" s="17"/>
      <c r="D2998" s="15">
        <v>0.71120000000000005</v>
      </c>
      <c r="E2998" s="16">
        <v>40700</v>
      </c>
      <c r="F2998" s="15">
        <v>0.73540000000000005</v>
      </c>
    </row>
    <row r="2999" spans="3:6" x14ac:dyDescent="0.25">
      <c r="C2999" s="17"/>
      <c r="D2999" s="15">
        <v>0.7097</v>
      </c>
      <c r="E2999" s="16">
        <v>40701</v>
      </c>
      <c r="F2999" s="15">
        <v>0.72950000000000004</v>
      </c>
    </row>
    <row r="3000" spans="3:6" x14ac:dyDescent="0.25">
      <c r="C3000" s="17"/>
      <c r="D3000" s="15">
        <v>0.70269999999999999</v>
      </c>
      <c r="E3000" s="16">
        <v>40702</v>
      </c>
      <c r="F3000" s="15">
        <v>0.72870000000000001</v>
      </c>
    </row>
    <row r="3001" spans="3:6" x14ac:dyDescent="0.25">
      <c r="C3001" s="17"/>
      <c r="D3001" s="15">
        <v>0.70599999999999996</v>
      </c>
      <c r="E3001" s="16">
        <v>40703</v>
      </c>
      <c r="F3001" s="15">
        <v>0.73229999999999995</v>
      </c>
    </row>
    <row r="3002" spans="3:6" x14ac:dyDescent="0.25">
      <c r="C3002" s="17"/>
      <c r="D3002" s="15">
        <v>0.70830000000000004</v>
      </c>
      <c r="E3002" s="16">
        <v>40704</v>
      </c>
      <c r="F3002" s="15">
        <v>0.73421599999999998</v>
      </c>
    </row>
    <row r="3003" spans="3:6" x14ac:dyDescent="0.25">
      <c r="C3003" s="17"/>
      <c r="D3003" s="15">
        <v>0.69720000000000004</v>
      </c>
      <c r="E3003" s="16">
        <v>40707</v>
      </c>
      <c r="F3003" s="15">
        <v>0.7359</v>
      </c>
    </row>
    <row r="3004" spans="3:6" x14ac:dyDescent="0.25">
      <c r="C3004" s="17"/>
      <c r="D3004" s="15">
        <v>0.68769999999999998</v>
      </c>
      <c r="E3004" s="16">
        <v>40708</v>
      </c>
      <c r="F3004" s="15">
        <v>0.73950000000000005</v>
      </c>
    </row>
    <row r="3005" spans="3:6" x14ac:dyDescent="0.25">
      <c r="C3005" s="17"/>
      <c r="D3005" s="15">
        <v>0.67710000000000004</v>
      </c>
      <c r="E3005" s="16">
        <v>40709</v>
      </c>
      <c r="F3005" s="15">
        <v>0.74539999999999995</v>
      </c>
    </row>
    <row r="3006" spans="3:6" x14ac:dyDescent="0.25">
      <c r="C3006" s="17"/>
      <c r="D3006" s="15">
        <v>0.66959999999999997</v>
      </c>
      <c r="E3006" s="16">
        <v>40710</v>
      </c>
      <c r="F3006" s="15">
        <v>0.74319999999999997</v>
      </c>
    </row>
    <row r="3007" spans="3:6" x14ac:dyDescent="0.25">
      <c r="C3007" s="18" t="s">
        <v>26</v>
      </c>
      <c r="D3007" s="15">
        <v>0.66759999999999997</v>
      </c>
      <c r="E3007" s="16">
        <v>40711</v>
      </c>
      <c r="F3007" s="15">
        <v>0.74229999999999996</v>
      </c>
    </row>
    <row r="3008" spans="3:6" x14ac:dyDescent="0.25">
      <c r="C3008" s="17"/>
      <c r="D3008" s="15">
        <v>0.67390000000000005</v>
      </c>
      <c r="E3008" s="16">
        <v>40714</v>
      </c>
      <c r="F3008" s="15">
        <v>0.73919999999999997</v>
      </c>
    </row>
    <row r="3009" spans="3:6" x14ac:dyDescent="0.25">
      <c r="C3009" s="17"/>
      <c r="D3009" s="15">
        <v>0.68310000000000004</v>
      </c>
      <c r="E3009" s="16">
        <v>40715</v>
      </c>
      <c r="F3009" s="15">
        <v>0.73650000000000004</v>
      </c>
    </row>
    <row r="3010" spans="3:6" x14ac:dyDescent="0.25">
      <c r="C3010" s="17"/>
      <c r="D3010" s="15">
        <v>0.69110000000000005</v>
      </c>
      <c r="E3010" s="16">
        <v>40716</v>
      </c>
      <c r="F3010" s="15">
        <v>0.73729999999999996</v>
      </c>
    </row>
    <row r="3011" spans="3:6" x14ac:dyDescent="0.25">
      <c r="C3011" s="17"/>
      <c r="D3011" s="15">
        <v>0.69294599999999995</v>
      </c>
      <c r="E3011" s="16">
        <v>40717</v>
      </c>
      <c r="F3011" s="15">
        <v>0.73839999999999995</v>
      </c>
    </row>
    <row r="3012" spans="3:6" x14ac:dyDescent="0.25">
      <c r="C3012" s="17"/>
      <c r="D3012" s="15">
        <v>0.69550000000000001</v>
      </c>
      <c r="E3012" s="16">
        <v>40718</v>
      </c>
      <c r="F3012" s="15">
        <v>0.73960000000000004</v>
      </c>
    </row>
    <row r="3013" spans="3:6" x14ac:dyDescent="0.25">
      <c r="C3013" s="17"/>
      <c r="D3013" s="15">
        <v>0.6946</v>
      </c>
      <c r="E3013" s="16">
        <v>40721</v>
      </c>
      <c r="F3013" s="15">
        <v>0.73129999999999995</v>
      </c>
    </row>
    <row r="3014" spans="3:6" x14ac:dyDescent="0.25">
      <c r="C3014" s="17"/>
      <c r="D3014" s="15">
        <v>0.69189999999999996</v>
      </c>
      <c r="E3014" s="16">
        <v>40722</v>
      </c>
      <c r="F3014" s="15">
        <v>0.73380000000000001</v>
      </c>
    </row>
    <row r="3015" spans="3:6" x14ac:dyDescent="0.25">
      <c r="C3015" s="17"/>
      <c r="D3015" s="15">
        <v>0.68369999999999997</v>
      </c>
      <c r="E3015" s="16">
        <v>40723</v>
      </c>
      <c r="F3015" s="15">
        <v>0.73909999999999998</v>
      </c>
    </row>
    <row r="3016" spans="3:6" x14ac:dyDescent="0.25">
      <c r="C3016" s="17"/>
      <c r="D3016" s="15">
        <v>0.67169299999999998</v>
      </c>
      <c r="E3016" s="16">
        <v>40724</v>
      </c>
      <c r="F3016" s="15">
        <v>0.73919999999999997</v>
      </c>
    </row>
    <row r="3017" spans="3:6" x14ac:dyDescent="0.25">
      <c r="C3017" s="17"/>
      <c r="D3017" s="15">
        <v>0.67</v>
      </c>
      <c r="E3017" s="16">
        <v>40725</v>
      </c>
      <c r="F3017" s="15">
        <v>0.74139999999999995</v>
      </c>
    </row>
    <row r="3018" spans="3:6" x14ac:dyDescent="0.25">
      <c r="C3018" s="17"/>
      <c r="D3018" s="15">
        <v>0.68410000000000004</v>
      </c>
      <c r="E3018" s="16">
        <v>40728</v>
      </c>
      <c r="F3018" s="15">
        <v>0.73839999999999995</v>
      </c>
    </row>
    <row r="3019" spans="3:6" x14ac:dyDescent="0.25">
      <c r="C3019" s="17"/>
      <c r="D3019" s="15">
        <v>0.68600000000000005</v>
      </c>
      <c r="E3019" s="16">
        <v>40729</v>
      </c>
      <c r="F3019" s="15">
        <v>0.74080000000000001</v>
      </c>
    </row>
    <row r="3020" spans="3:6" x14ac:dyDescent="0.25">
      <c r="C3020" s="17"/>
      <c r="D3020" s="15">
        <v>0.69299999999999995</v>
      </c>
      <c r="E3020" s="16">
        <v>40730</v>
      </c>
      <c r="F3020" s="15">
        <v>0.74650000000000005</v>
      </c>
    </row>
    <row r="3021" spans="3:6" x14ac:dyDescent="0.25">
      <c r="C3021" s="17"/>
      <c r="D3021" s="15">
        <v>0.69369999999999998</v>
      </c>
      <c r="E3021" s="16">
        <v>40731</v>
      </c>
      <c r="F3021" s="15">
        <v>0.74990000000000001</v>
      </c>
    </row>
    <row r="3022" spans="3:6" x14ac:dyDescent="0.25">
      <c r="C3022" s="17"/>
      <c r="D3022" s="15">
        <v>0.69350000000000001</v>
      </c>
      <c r="E3022" s="16">
        <v>40732</v>
      </c>
      <c r="F3022" s="15">
        <v>0.75380199999999997</v>
      </c>
    </row>
    <row r="3023" spans="3:6" x14ac:dyDescent="0.25">
      <c r="C3023" s="17"/>
      <c r="D3023" s="15">
        <v>0.69340000000000002</v>
      </c>
      <c r="E3023" s="16">
        <v>40735</v>
      </c>
      <c r="F3023" s="15">
        <v>0.75849999999999995</v>
      </c>
    </row>
    <row r="3024" spans="3:6" x14ac:dyDescent="0.25">
      <c r="C3024" s="17"/>
      <c r="D3024" s="15">
        <v>0.68669999999999998</v>
      </c>
      <c r="E3024" s="16">
        <v>40736</v>
      </c>
      <c r="F3024" s="15">
        <v>0.75800000000000001</v>
      </c>
    </row>
    <row r="3025" spans="3:6" x14ac:dyDescent="0.25">
      <c r="C3025" s="17"/>
      <c r="D3025" s="15">
        <v>0.68920000000000003</v>
      </c>
      <c r="E3025" s="16">
        <v>40737</v>
      </c>
      <c r="F3025" s="15">
        <v>0.75580000000000003</v>
      </c>
    </row>
    <row r="3026" spans="3:6" x14ac:dyDescent="0.25">
      <c r="C3026" s="17"/>
      <c r="D3026" s="15">
        <v>0.69259999999999999</v>
      </c>
      <c r="E3026" s="16">
        <v>40738</v>
      </c>
      <c r="F3026" s="15">
        <v>0.75800000000000001</v>
      </c>
    </row>
    <row r="3027" spans="3:6" x14ac:dyDescent="0.25">
      <c r="C3027" s="17"/>
      <c r="D3027" s="15">
        <v>0.69259999999999999</v>
      </c>
      <c r="E3027" s="16">
        <v>40739</v>
      </c>
      <c r="F3027" s="15">
        <v>0.75249999999999995</v>
      </c>
    </row>
    <row r="3028" spans="3:6" x14ac:dyDescent="0.25">
      <c r="C3028" s="17"/>
      <c r="D3028" s="15">
        <v>0.68989999999999996</v>
      </c>
      <c r="E3028" s="16">
        <v>40742</v>
      </c>
      <c r="F3028" s="15">
        <v>0.75190000000000001</v>
      </c>
    </row>
    <row r="3029" spans="3:6" x14ac:dyDescent="0.25">
      <c r="C3029" s="17"/>
      <c r="D3029" s="15">
        <v>0.69630000000000003</v>
      </c>
      <c r="E3029" s="16">
        <v>40743</v>
      </c>
      <c r="F3029" s="15">
        <v>0.75739999999999996</v>
      </c>
    </row>
    <row r="3030" spans="3:6" x14ac:dyDescent="0.25">
      <c r="C3030" s="17"/>
      <c r="D3030" s="15">
        <v>0.69399999999999995</v>
      </c>
      <c r="E3030" s="16">
        <v>40744</v>
      </c>
      <c r="F3030" s="15">
        <v>0.75480000000000003</v>
      </c>
    </row>
    <row r="3031" spans="3:6" x14ac:dyDescent="0.25">
      <c r="C3031" s="17"/>
      <c r="D3031" s="15">
        <v>0.69159999999999999</v>
      </c>
      <c r="E3031" s="16">
        <v>40745</v>
      </c>
      <c r="F3031" s="15">
        <v>0.75209999999999999</v>
      </c>
    </row>
    <row r="3032" spans="3:6" x14ac:dyDescent="0.25">
      <c r="C3032" s="17"/>
      <c r="D3032" s="15">
        <v>0.69179999999999997</v>
      </c>
      <c r="E3032" s="16">
        <v>40746</v>
      </c>
      <c r="F3032" s="15">
        <v>0.75580000000000003</v>
      </c>
    </row>
    <row r="3033" spans="3:6" x14ac:dyDescent="0.25">
      <c r="C3033" s="17"/>
      <c r="D3033" s="15">
        <v>0.69220000000000004</v>
      </c>
      <c r="E3033" s="16">
        <v>40749</v>
      </c>
      <c r="F3033" s="15">
        <v>0.75439999999999996</v>
      </c>
    </row>
    <row r="3034" spans="3:6" x14ac:dyDescent="0.25">
      <c r="C3034" s="17"/>
      <c r="D3034" s="15">
        <v>0.69610000000000005</v>
      </c>
      <c r="E3034" s="16">
        <v>40750</v>
      </c>
      <c r="F3034" s="15">
        <v>0.75470000000000004</v>
      </c>
    </row>
    <row r="3035" spans="3:6" x14ac:dyDescent="0.25">
      <c r="C3035" s="17"/>
      <c r="D3035" s="15">
        <v>0.69920000000000004</v>
      </c>
      <c r="E3035" s="16">
        <v>40751</v>
      </c>
      <c r="F3035" s="15">
        <v>0.76759999999999995</v>
      </c>
    </row>
    <row r="3036" spans="3:6" x14ac:dyDescent="0.25">
      <c r="C3036" s="17"/>
      <c r="D3036" s="15">
        <v>0.70009999999999994</v>
      </c>
      <c r="E3036" s="16">
        <v>40752</v>
      </c>
      <c r="F3036" s="15">
        <v>0.76770000000000005</v>
      </c>
    </row>
    <row r="3037" spans="3:6" x14ac:dyDescent="0.25">
      <c r="C3037" s="17"/>
      <c r="D3037" s="15">
        <v>0.69910000000000005</v>
      </c>
      <c r="E3037" s="16">
        <v>40753</v>
      </c>
      <c r="F3037" s="15">
        <v>0.76423600000000003</v>
      </c>
    </row>
    <row r="3038" spans="3:6" x14ac:dyDescent="0.25">
      <c r="C3038" s="17"/>
      <c r="D3038" s="15">
        <v>0.70250000000000001</v>
      </c>
      <c r="E3038" s="16">
        <v>40756</v>
      </c>
      <c r="F3038" s="15">
        <v>0.76970000000000005</v>
      </c>
    </row>
    <row r="3039" spans="3:6" x14ac:dyDescent="0.25">
      <c r="C3039" s="17"/>
      <c r="D3039" s="15">
        <v>0.6986</v>
      </c>
      <c r="E3039" s="16">
        <v>40757</v>
      </c>
      <c r="F3039" s="15">
        <v>0.75890000000000002</v>
      </c>
    </row>
    <row r="3040" spans="3:6" x14ac:dyDescent="0.25">
      <c r="C3040" s="17"/>
      <c r="D3040" s="15">
        <v>0.69579999999999997</v>
      </c>
      <c r="E3040" s="16">
        <v>40758</v>
      </c>
      <c r="F3040" s="15">
        <v>0.75049999999999994</v>
      </c>
    </row>
    <row r="3041" spans="3:6" x14ac:dyDescent="0.25">
      <c r="C3041" s="17"/>
      <c r="D3041" s="15">
        <v>0.70340000000000003</v>
      </c>
      <c r="E3041" s="16">
        <v>40759</v>
      </c>
      <c r="F3041" s="15">
        <v>0.74109999999999998</v>
      </c>
    </row>
    <row r="3042" spans="3:6" x14ac:dyDescent="0.25">
      <c r="C3042" s="17"/>
      <c r="D3042" s="15">
        <v>0.70430000000000004</v>
      </c>
      <c r="E3042" s="16">
        <v>40760</v>
      </c>
      <c r="F3042" s="15">
        <v>0.73180000000000001</v>
      </c>
    </row>
    <row r="3043" spans="3:6" x14ac:dyDescent="0.25">
      <c r="C3043" s="17"/>
      <c r="D3043" s="15">
        <v>0.69889999999999997</v>
      </c>
      <c r="E3043" s="16">
        <v>40763</v>
      </c>
      <c r="F3043" s="15">
        <v>0.71760000000000002</v>
      </c>
    </row>
    <row r="3044" spans="3:6" x14ac:dyDescent="0.25">
      <c r="C3044" s="17"/>
      <c r="D3044" s="15">
        <v>0.69867299999999999</v>
      </c>
      <c r="E3044" s="16">
        <v>40764</v>
      </c>
      <c r="F3044" s="15">
        <v>0.72189999999999999</v>
      </c>
    </row>
    <row r="3045" spans="3:6" x14ac:dyDescent="0.25">
      <c r="C3045" s="17"/>
      <c r="D3045" s="15">
        <v>0.69628100000000004</v>
      </c>
      <c r="E3045" s="16">
        <v>40765</v>
      </c>
      <c r="F3045" s="15">
        <v>0.71689999999999998</v>
      </c>
    </row>
    <row r="3046" spans="3:6" x14ac:dyDescent="0.25">
      <c r="C3046" s="17"/>
      <c r="D3046" s="15">
        <v>0.703878</v>
      </c>
      <c r="E3046" s="16">
        <v>40766</v>
      </c>
      <c r="F3046" s="15">
        <v>0.72629999999999995</v>
      </c>
    </row>
    <row r="3047" spans="3:6" x14ac:dyDescent="0.25">
      <c r="C3047" s="17"/>
      <c r="D3047" s="15">
        <v>0.70382100000000003</v>
      </c>
      <c r="E3047" s="16">
        <v>40767</v>
      </c>
      <c r="F3047" s="15">
        <v>0.72609999999999997</v>
      </c>
    </row>
    <row r="3048" spans="3:6" x14ac:dyDescent="0.25">
      <c r="C3048" s="17"/>
      <c r="D3048" s="15">
        <v>0.70346699999999995</v>
      </c>
      <c r="E3048" s="16">
        <v>40770</v>
      </c>
      <c r="F3048" s="15">
        <v>0.72650000000000003</v>
      </c>
    </row>
    <row r="3049" spans="3:6" x14ac:dyDescent="0.25">
      <c r="C3049" s="17"/>
      <c r="D3049" s="15">
        <v>0.71040000000000003</v>
      </c>
      <c r="E3049" s="16">
        <v>40771</v>
      </c>
      <c r="F3049" s="15">
        <v>0.72789999999999999</v>
      </c>
    </row>
    <row r="3050" spans="3:6" x14ac:dyDescent="0.25">
      <c r="C3050" s="17"/>
      <c r="D3050" s="15">
        <v>0.70909999999999995</v>
      </c>
      <c r="E3050" s="16">
        <v>40772</v>
      </c>
      <c r="F3050" s="15">
        <v>0.73050000000000004</v>
      </c>
    </row>
    <row r="3051" spans="3:6" x14ac:dyDescent="0.25">
      <c r="C3051" s="17"/>
      <c r="D3051" s="15">
        <v>0.71089999999999998</v>
      </c>
      <c r="E3051" s="16">
        <v>40773</v>
      </c>
      <c r="F3051" s="15">
        <v>0.72370000000000001</v>
      </c>
    </row>
    <row r="3052" spans="3:6" x14ac:dyDescent="0.25">
      <c r="C3052" s="17"/>
      <c r="D3052" s="15">
        <v>0.71220000000000006</v>
      </c>
      <c r="E3052" s="16">
        <v>40774</v>
      </c>
      <c r="F3052" s="15">
        <v>0.7228</v>
      </c>
    </row>
    <row r="3053" spans="3:6" x14ac:dyDescent="0.25">
      <c r="C3053" s="17"/>
      <c r="D3053" s="15">
        <v>0.71789999999999998</v>
      </c>
      <c r="E3053" s="16">
        <v>40777</v>
      </c>
      <c r="F3053" s="15">
        <v>0.72399999999999998</v>
      </c>
    </row>
    <row r="3054" spans="3:6" x14ac:dyDescent="0.25">
      <c r="C3054" s="17"/>
      <c r="D3054" s="15">
        <v>0.72099999999999997</v>
      </c>
      <c r="E3054" s="16">
        <v>40778</v>
      </c>
      <c r="F3054" s="15">
        <v>0.72860000000000003</v>
      </c>
    </row>
    <row r="3055" spans="3:6" x14ac:dyDescent="0.25">
      <c r="C3055" s="17"/>
      <c r="D3055" s="15">
        <v>0.72689999999999999</v>
      </c>
      <c r="E3055" s="16">
        <v>40779</v>
      </c>
      <c r="F3055" s="15">
        <v>0.72629999999999995</v>
      </c>
    </row>
    <row r="3056" spans="3:6" x14ac:dyDescent="0.25">
      <c r="C3056" s="17"/>
      <c r="D3056" s="15">
        <v>0.73098799999999997</v>
      </c>
      <c r="E3056" s="16">
        <v>40780</v>
      </c>
      <c r="F3056" s="15">
        <v>0.72540000000000004</v>
      </c>
    </row>
    <row r="3057" spans="3:6" x14ac:dyDescent="0.25">
      <c r="C3057" s="17"/>
      <c r="D3057" s="15">
        <v>0.72540000000000004</v>
      </c>
      <c r="E3057" s="16">
        <v>40781</v>
      </c>
      <c r="F3057" s="15">
        <v>0.72940000000000005</v>
      </c>
    </row>
    <row r="3058" spans="3:6" x14ac:dyDescent="0.25">
      <c r="C3058" s="17"/>
      <c r="D3058" s="15">
        <v>0.72309999999999997</v>
      </c>
      <c r="E3058" s="16">
        <v>40784</v>
      </c>
      <c r="F3058" s="15">
        <v>0.73460000000000003</v>
      </c>
    </row>
    <row r="3059" spans="3:6" x14ac:dyDescent="0.25">
      <c r="C3059" s="17"/>
      <c r="D3059" s="15">
        <v>0.72109999999999996</v>
      </c>
      <c r="E3059" s="16">
        <v>40785</v>
      </c>
      <c r="F3059" s="15">
        <v>0.73939999999999995</v>
      </c>
    </row>
    <row r="3060" spans="3:6" x14ac:dyDescent="0.25">
      <c r="C3060" s="17"/>
      <c r="D3060" s="15">
        <v>0.71560000000000001</v>
      </c>
      <c r="E3060" s="16">
        <v>40786</v>
      </c>
      <c r="F3060" s="15">
        <v>0.74370000000000003</v>
      </c>
    </row>
    <row r="3061" spans="3:6" x14ac:dyDescent="0.25">
      <c r="C3061" s="17"/>
      <c r="D3061" s="15">
        <v>0.71719999999999995</v>
      </c>
      <c r="E3061" s="16">
        <v>40787</v>
      </c>
      <c r="F3061" s="15">
        <v>0.75190000000000001</v>
      </c>
    </row>
    <row r="3062" spans="3:6" x14ac:dyDescent="0.25">
      <c r="C3062" s="17"/>
      <c r="D3062" s="15">
        <v>0.724051</v>
      </c>
      <c r="E3062" s="16">
        <v>40788</v>
      </c>
      <c r="F3062" s="15">
        <v>0.74909999999999999</v>
      </c>
    </row>
    <row r="3063" spans="3:6" x14ac:dyDescent="0.25">
      <c r="C3063" s="17"/>
      <c r="D3063" s="15">
        <v>0.71937200000000001</v>
      </c>
      <c r="E3063" s="16">
        <v>40791</v>
      </c>
      <c r="F3063" s="15">
        <v>0.74780000000000002</v>
      </c>
    </row>
    <row r="3064" spans="3:6" x14ac:dyDescent="0.25">
      <c r="C3064" s="17"/>
      <c r="D3064" s="15">
        <v>0.71294199999999996</v>
      </c>
      <c r="E3064" s="16">
        <v>40792</v>
      </c>
      <c r="F3064" s="15">
        <v>0.749</v>
      </c>
    </row>
    <row r="3065" spans="3:6" x14ac:dyDescent="0.25">
      <c r="C3065" s="17"/>
      <c r="D3065" s="15">
        <v>0.71268699999999996</v>
      </c>
      <c r="E3065" s="16">
        <v>40793</v>
      </c>
      <c r="F3065" s="15">
        <v>0.75590000000000002</v>
      </c>
    </row>
    <row r="3066" spans="3:6" x14ac:dyDescent="0.25">
      <c r="C3066" s="17"/>
      <c r="D3066" s="15">
        <v>0.71064300000000002</v>
      </c>
      <c r="E3066" s="16">
        <v>40794</v>
      </c>
      <c r="F3066" s="15">
        <v>0.7621</v>
      </c>
    </row>
    <row r="3067" spans="3:6" x14ac:dyDescent="0.25">
      <c r="C3067" s="17"/>
      <c r="D3067" s="15">
        <v>0.71430700000000003</v>
      </c>
      <c r="E3067" s="16">
        <v>40795</v>
      </c>
      <c r="F3067" s="15">
        <v>0.76649999999999996</v>
      </c>
    </row>
    <row r="3068" spans="3:6" x14ac:dyDescent="0.25">
      <c r="C3068" s="17"/>
      <c r="D3068" s="15">
        <v>0.71233999999999997</v>
      </c>
      <c r="E3068" s="16">
        <v>40798</v>
      </c>
      <c r="F3068" s="15">
        <v>0.75760000000000005</v>
      </c>
    </row>
    <row r="3069" spans="3:6" x14ac:dyDescent="0.25">
      <c r="C3069" s="17"/>
      <c r="D3069" s="15">
        <v>0.71055299999999999</v>
      </c>
      <c r="E3069" s="16">
        <v>40799</v>
      </c>
      <c r="F3069" s="15">
        <v>0.75360000000000005</v>
      </c>
    </row>
    <row r="3070" spans="3:6" x14ac:dyDescent="0.25">
      <c r="C3070" s="17"/>
      <c r="D3070" s="15">
        <v>0.70789999999999997</v>
      </c>
      <c r="E3070" s="16">
        <v>40800</v>
      </c>
      <c r="F3070" s="15">
        <v>0.74670000000000003</v>
      </c>
    </row>
    <row r="3071" spans="3:6" x14ac:dyDescent="0.25">
      <c r="C3071" s="17"/>
      <c r="D3071" s="15">
        <v>0.70482100000000003</v>
      </c>
      <c r="E3071" s="16">
        <v>40801</v>
      </c>
      <c r="F3071" s="15">
        <v>0.74399999999999999</v>
      </c>
    </row>
    <row r="3072" spans="3:6" x14ac:dyDescent="0.25">
      <c r="C3072" s="17"/>
      <c r="D3072" s="15">
        <v>0.70699999999999996</v>
      </c>
      <c r="E3072" s="16">
        <v>40802</v>
      </c>
      <c r="F3072" s="15">
        <v>0.75066999999999995</v>
      </c>
    </row>
    <row r="3073" spans="3:6" x14ac:dyDescent="0.25">
      <c r="C3073" s="17"/>
      <c r="D3073" s="15">
        <v>0.70189999999999997</v>
      </c>
      <c r="E3073" s="16">
        <v>40805</v>
      </c>
      <c r="F3073" s="15">
        <v>0.74650000000000005</v>
      </c>
    </row>
    <row r="3074" spans="3:6" x14ac:dyDescent="0.25">
      <c r="C3074" s="17"/>
      <c r="D3074" s="15">
        <v>0.70109999999999995</v>
      </c>
      <c r="E3074" s="16">
        <v>40806</v>
      </c>
      <c r="F3074" s="15">
        <v>0.74919999999999998</v>
      </c>
    </row>
    <row r="3075" spans="3:6" x14ac:dyDescent="0.25">
      <c r="C3075" s="17"/>
      <c r="D3075" s="15">
        <v>0.70530000000000004</v>
      </c>
      <c r="E3075" s="16">
        <v>40807</v>
      </c>
      <c r="F3075" s="15">
        <v>0.74080000000000001</v>
      </c>
    </row>
    <row r="3076" spans="3:6" x14ac:dyDescent="0.25">
      <c r="C3076" s="17"/>
      <c r="D3076" s="15">
        <v>0.70630000000000004</v>
      </c>
      <c r="E3076" s="16">
        <v>40808</v>
      </c>
      <c r="F3076" s="15">
        <v>0.72489999999999999</v>
      </c>
    </row>
    <row r="3077" spans="3:6" x14ac:dyDescent="0.25">
      <c r="C3077" s="17"/>
      <c r="D3077" s="15">
        <v>0.70860000000000001</v>
      </c>
      <c r="E3077" s="16">
        <v>40809</v>
      </c>
      <c r="F3077" s="15">
        <v>0.72470000000000001</v>
      </c>
    </row>
    <row r="3078" spans="3:6" x14ac:dyDescent="0.25">
      <c r="C3078" s="17"/>
      <c r="D3078" s="15">
        <v>0.70879999999999999</v>
      </c>
      <c r="E3078" s="16">
        <v>40812</v>
      </c>
      <c r="F3078" s="15">
        <v>0.72540000000000004</v>
      </c>
    </row>
    <row r="3079" spans="3:6" x14ac:dyDescent="0.25">
      <c r="C3079" s="17"/>
      <c r="D3079" s="15">
        <v>0.70960000000000001</v>
      </c>
      <c r="E3079" s="16">
        <v>40813</v>
      </c>
      <c r="F3079" s="15">
        <v>0.72850000000000004</v>
      </c>
    </row>
    <row r="3080" spans="3:6" x14ac:dyDescent="0.25">
      <c r="C3080" s="17"/>
      <c r="D3080" s="15">
        <v>0.70579999999999998</v>
      </c>
      <c r="E3080" s="16">
        <v>40814</v>
      </c>
      <c r="F3080" s="15">
        <v>0.72040000000000004</v>
      </c>
    </row>
    <row r="3081" spans="3:6" x14ac:dyDescent="0.25">
      <c r="C3081" s="17"/>
      <c r="D3081" s="15">
        <v>0.70850000000000002</v>
      </c>
      <c r="E3081" s="16">
        <v>40815</v>
      </c>
      <c r="F3081" s="15">
        <v>0.71919999999999995</v>
      </c>
    </row>
    <row r="3082" spans="3:6" x14ac:dyDescent="0.25">
      <c r="C3082" s="17"/>
      <c r="D3082" s="15">
        <v>0.70960000000000001</v>
      </c>
      <c r="E3082" s="16">
        <v>40816</v>
      </c>
      <c r="F3082" s="15">
        <v>0.72170000000000001</v>
      </c>
    </row>
    <row r="3083" spans="3:6" x14ac:dyDescent="0.25">
      <c r="C3083" s="17"/>
      <c r="D3083" s="15">
        <v>0.70630000000000004</v>
      </c>
      <c r="E3083" s="16">
        <v>40819</v>
      </c>
      <c r="F3083" s="15">
        <v>0.72209999999999996</v>
      </c>
    </row>
    <row r="3084" spans="3:6" x14ac:dyDescent="0.25">
      <c r="C3084" s="17"/>
      <c r="D3084" s="15">
        <v>0.70569999999999999</v>
      </c>
      <c r="E3084" s="16">
        <v>40820</v>
      </c>
      <c r="F3084" s="15">
        <v>0.71630000000000005</v>
      </c>
    </row>
    <row r="3085" spans="3:6" x14ac:dyDescent="0.25">
      <c r="C3085" s="17"/>
      <c r="D3085" s="15">
        <v>0.70299999999999996</v>
      </c>
      <c r="E3085" s="16">
        <v>40821</v>
      </c>
      <c r="F3085" s="15">
        <v>0.72219999999999995</v>
      </c>
    </row>
    <row r="3086" spans="3:6" x14ac:dyDescent="0.25">
      <c r="C3086" s="17"/>
      <c r="D3086" s="15">
        <v>0.70409999999999995</v>
      </c>
      <c r="E3086" s="16">
        <v>40822</v>
      </c>
      <c r="F3086" s="15">
        <v>0.72470000000000001</v>
      </c>
    </row>
    <row r="3087" spans="3:6" x14ac:dyDescent="0.25">
      <c r="C3087" s="17"/>
      <c r="D3087" s="15">
        <v>0.70989999999999998</v>
      </c>
      <c r="E3087" s="16">
        <v>40823</v>
      </c>
      <c r="F3087" s="15">
        <v>0.73005100000000001</v>
      </c>
    </row>
    <row r="3088" spans="3:6" x14ac:dyDescent="0.25">
      <c r="C3088" s="17"/>
      <c r="D3088" s="15">
        <v>0.71160000000000001</v>
      </c>
      <c r="E3088" s="16">
        <v>40826</v>
      </c>
      <c r="F3088" s="15">
        <v>0.73199999999999998</v>
      </c>
    </row>
    <row r="3089" spans="3:6" x14ac:dyDescent="0.25">
      <c r="C3089" s="17"/>
      <c r="D3089" s="15">
        <v>0.70569999999999999</v>
      </c>
      <c r="E3089" s="16">
        <v>40827</v>
      </c>
      <c r="F3089" s="15">
        <v>0.7298</v>
      </c>
    </row>
    <row r="3090" spans="3:6" x14ac:dyDescent="0.25">
      <c r="C3090" s="17"/>
      <c r="D3090" s="15">
        <v>0.70250000000000001</v>
      </c>
      <c r="E3090" s="16">
        <v>40828</v>
      </c>
      <c r="F3090" s="15">
        <v>0.73599999999999999</v>
      </c>
    </row>
    <row r="3091" spans="3:6" x14ac:dyDescent="0.25">
      <c r="C3091" s="17"/>
      <c r="D3091" s="15">
        <v>0.70230000000000004</v>
      </c>
      <c r="E3091" s="16">
        <v>40829</v>
      </c>
      <c r="F3091" s="15">
        <v>0.73929999999999996</v>
      </c>
    </row>
    <row r="3092" spans="3:6" x14ac:dyDescent="0.25">
      <c r="C3092" s="17"/>
      <c r="D3092" s="15">
        <v>0.71030000000000004</v>
      </c>
      <c r="E3092" s="16">
        <v>40830</v>
      </c>
      <c r="F3092" s="15">
        <v>0.74510100000000001</v>
      </c>
    </row>
    <row r="3093" spans="3:6" x14ac:dyDescent="0.25">
      <c r="C3093" s="17"/>
      <c r="D3093" s="15">
        <v>0.71179999999999999</v>
      </c>
      <c r="E3093" s="16">
        <v>40833</v>
      </c>
      <c r="F3093" s="15">
        <v>0.74009999999999998</v>
      </c>
    </row>
    <row r="3094" spans="3:6" x14ac:dyDescent="0.25">
      <c r="C3094" s="17"/>
      <c r="D3094" s="15">
        <v>0.71089999999999998</v>
      </c>
      <c r="E3094" s="16">
        <v>40834</v>
      </c>
      <c r="F3094" s="15">
        <v>0.74650000000000005</v>
      </c>
    </row>
    <row r="3095" spans="3:6" x14ac:dyDescent="0.25">
      <c r="C3095" s="17"/>
      <c r="D3095" s="15">
        <v>0.71389999999999998</v>
      </c>
      <c r="E3095" s="16">
        <v>40835</v>
      </c>
      <c r="F3095" s="15">
        <v>0.74339999999999995</v>
      </c>
    </row>
    <row r="3096" spans="3:6" x14ac:dyDescent="0.25">
      <c r="C3096" s="17"/>
      <c r="D3096" s="15">
        <v>0.72354799999999997</v>
      </c>
      <c r="E3096" s="16">
        <v>40836</v>
      </c>
      <c r="F3096" s="15">
        <v>0.74250000000000005</v>
      </c>
    </row>
    <row r="3097" spans="3:6" x14ac:dyDescent="0.25">
      <c r="C3097" s="17"/>
      <c r="D3097" s="15">
        <v>0.72850000000000004</v>
      </c>
      <c r="E3097" s="16">
        <v>40837</v>
      </c>
      <c r="F3097" s="15">
        <v>0.74660000000000004</v>
      </c>
    </row>
    <row r="3098" spans="3:6" x14ac:dyDescent="0.25">
      <c r="C3098" s="17"/>
      <c r="D3098" s="15">
        <v>0.72929999999999995</v>
      </c>
      <c r="E3098" s="16">
        <v>40840</v>
      </c>
      <c r="F3098" s="15">
        <v>0.75139999999999996</v>
      </c>
    </row>
    <row r="3099" spans="3:6" x14ac:dyDescent="0.25">
      <c r="C3099" s="17"/>
      <c r="D3099" s="15">
        <v>0.72899999999999998</v>
      </c>
      <c r="E3099" s="16">
        <v>40841</v>
      </c>
      <c r="F3099" s="15">
        <v>0.74960000000000004</v>
      </c>
    </row>
    <row r="3100" spans="3:6" x14ac:dyDescent="0.25">
      <c r="C3100" s="17"/>
      <c r="D3100" s="15">
        <v>0.73119999999999996</v>
      </c>
      <c r="E3100" s="16">
        <v>40842</v>
      </c>
      <c r="F3100" s="15">
        <v>0.74850000000000005</v>
      </c>
    </row>
    <row r="3101" spans="3:6" x14ac:dyDescent="0.25">
      <c r="C3101" s="17"/>
      <c r="D3101" s="15">
        <v>0.71976899999999999</v>
      </c>
      <c r="E3101" s="16">
        <v>40843</v>
      </c>
      <c r="F3101" s="15">
        <v>0.75490000000000002</v>
      </c>
    </row>
    <row r="3102" spans="3:6" x14ac:dyDescent="0.25">
      <c r="C3102" s="17"/>
      <c r="D3102" s="15">
        <v>0.72419999999999995</v>
      </c>
      <c r="E3102" s="16">
        <v>40844</v>
      </c>
      <c r="F3102" s="15">
        <v>0.75620100000000001</v>
      </c>
    </row>
    <row r="3103" spans="3:6" x14ac:dyDescent="0.25">
      <c r="C3103" s="17"/>
      <c r="D3103" s="15">
        <v>0.72309999999999997</v>
      </c>
      <c r="E3103" s="16">
        <v>40847</v>
      </c>
      <c r="F3103" s="15">
        <v>0.76049999999999995</v>
      </c>
    </row>
    <row r="3104" spans="3:6" x14ac:dyDescent="0.25">
      <c r="C3104" s="17"/>
      <c r="D3104" s="15">
        <v>0.72409999999999997</v>
      </c>
      <c r="E3104" s="16">
        <v>40848</v>
      </c>
      <c r="F3104" s="15">
        <v>0.75409999999999999</v>
      </c>
    </row>
    <row r="3105" spans="3:6" x14ac:dyDescent="0.25">
      <c r="C3105" s="17"/>
      <c r="D3105" s="15">
        <v>0.72499999999999998</v>
      </c>
      <c r="E3105" s="16">
        <v>40849</v>
      </c>
      <c r="F3105" s="15">
        <v>0.751529</v>
      </c>
    </row>
    <row r="3106" spans="3:6" x14ac:dyDescent="0.25">
      <c r="C3106" s="17"/>
      <c r="D3106" s="15">
        <v>0.72116999999999998</v>
      </c>
      <c r="E3106" s="16">
        <v>40850</v>
      </c>
      <c r="F3106" s="15">
        <v>0.75249999999999995</v>
      </c>
    </row>
    <row r="3107" spans="3:6" x14ac:dyDescent="0.25">
      <c r="C3107" s="17"/>
      <c r="D3107" s="15">
        <v>0.72519999999999996</v>
      </c>
      <c r="E3107" s="16">
        <v>40851</v>
      </c>
      <c r="F3107" s="15">
        <v>0.75204800000000005</v>
      </c>
    </row>
    <row r="3108" spans="3:6" x14ac:dyDescent="0.25">
      <c r="C3108" s="17"/>
      <c r="D3108" s="15">
        <v>0.72770000000000001</v>
      </c>
      <c r="E3108" s="16">
        <v>40854</v>
      </c>
      <c r="F3108" s="15">
        <v>0.75229999999999997</v>
      </c>
    </row>
    <row r="3109" spans="3:6" x14ac:dyDescent="0.25">
      <c r="C3109" s="17"/>
      <c r="D3109" s="15">
        <v>0.73699999999999999</v>
      </c>
      <c r="E3109" s="16">
        <v>40855</v>
      </c>
      <c r="F3109" s="15">
        <v>0.75039999999999996</v>
      </c>
    </row>
    <row r="3110" spans="3:6" x14ac:dyDescent="0.25">
      <c r="C3110" s="17"/>
      <c r="D3110" s="15">
        <v>0.73229999999999995</v>
      </c>
      <c r="E3110" s="16">
        <v>40856</v>
      </c>
      <c r="F3110" s="15">
        <v>0.74890000000000001</v>
      </c>
    </row>
    <row r="3111" spans="3:6" x14ac:dyDescent="0.25">
      <c r="C3111" s="17"/>
      <c r="D3111" s="15">
        <v>0.72815799999999997</v>
      </c>
      <c r="E3111" s="16">
        <v>40857</v>
      </c>
      <c r="F3111" s="15">
        <v>0.74560000000000004</v>
      </c>
    </row>
    <row r="3112" spans="3:6" x14ac:dyDescent="0.25">
      <c r="C3112" s="17"/>
      <c r="D3112" s="15">
        <v>0.73309999999999997</v>
      </c>
      <c r="E3112" s="16">
        <v>40858</v>
      </c>
      <c r="F3112" s="15">
        <v>0.747255</v>
      </c>
    </row>
    <row r="3113" spans="3:6" x14ac:dyDescent="0.25">
      <c r="C3113" s="17"/>
      <c r="D3113" s="15">
        <v>0.73819999999999997</v>
      </c>
      <c r="E3113" s="16">
        <v>40861</v>
      </c>
      <c r="F3113" s="15">
        <v>0.74850000000000005</v>
      </c>
    </row>
    <row r="3114" spans="3:6" x14ac:dyDescent="0.25">
      <c r="C3114" s="17"/>
      <c r="D3114" s="15">
        <v>0.73570000000000002</v>
      </c>
      <c r="E3114" s="16">
        <v>40862</v>
      </c>
      <c r="F3114" s="15">
        <v>0.75119999999999998</v>
      </c>
    </row>
    <row r="3115" spans="3:6" x14ac:dyDescent="0.25">
      <c r="C3115" s="17"/>
      <c r="D3115" s="15">
        <v>0.73919999999999997</v>
      </c>
      <c r="E3115" s="16">
        <v>40863</v>
      </c>
      <c r="F3115" s="15">
        <v>0.74739999999999995</v>
      </c>
    </row>
    <row r="3116" spans="3:6" x14ac:dyDescent="0.25">
      <c r="C3116" s="17"/>
      <c r="D3116" s="15">
        <v>0.74078500000000003</v>
      </c>
      <c r="E3116" s="16">
        <v>40864</v>
      </c>
      <c r="F3116" s="15">
        <v>0.74170000000000003</v>
      </c>
    </row>
    <row r="3117" spans="3:6" x14ac:dyDescent="0.25">
      <c r="C3117" s="17"/>
      <c r="D3117" s="15">
        <v>0.74350000000000005</v>
      </c>
      <c r="E3117" s="16">
        <v>40865</v>
      </c>
      <c r="F3117" s="15">
        <v>0.73963199999999996</v>
      </c>
    </row>
    <row r="3118" spans="3:6" x14ac:dyDescent="0.25">
      <c r="C3118" s="17"/>
      <c r="D3118" s="15">
        <v>0.74199999999999999</v>
      </c>
      <c r="E3118" s="16">
        <v>40868</v>
      </c>
      <c r="F3118" s="15">
        <v>0.72960000000000003</v>
      </c>
    </row>
    <row r="3119" spans="3:6" x14ac:dyDescent="0.25">
      <c r="C3119" s="17"/>
      <c r="D3119" s="15">
        <v>0.73870000000000002</v>
      </c>
      <c r="E3119" s="16">
        <v>40869</v>
      </c>
      <c r="F3119" s="15">
        <v>0.72789999999999999</v>
      </c>
    </row>
    <row r="3120" spans="3:6" x14ac:dyDescent="0.25">
      <c r="C3120" s="17"/>
      <c r="D3120" s="15">
        <v>0.74309999999999998</v>
      </c>
      <c r="E3120" s="16">
        <v>40870</v>
      </c>
      <c r="F3120" s="15">
        <v>0.72609999999999997</v>
      </c>
    </row>
    <row r="3121" spans="3:6" x14ac:dyDescent="0.25">
      <c r="C3121" s="17"/>
      <c r="D3121" s="15">
        <v>0.74480000000000002</v>
      </c>
      <c r="E3121" s="16">
        <v>40871</v>
      </c>
      <c r="F3121" s="15">
        <v>0.72799999999999998</v>
      </c>
    </row>
    <row r="3122" spans="3:6" x14ac:dyDescent="0.25">
      <c r="C3122" s="17"/>
      <c r="D3122" s="15">
        <v>0.74260000000000004</v>
      </c>
      <c r="E3122" s="16">
        <v>40872</v>
      </c>
      <c r="F3122" s="15">
        <v>0.73350000000000004</v>
      </c>
    </row>
    <row r="3123" spans="3:6" x14ac:dyDescent="0.25">
      <c r="C3123" s="17"/>
      <c r="D3123" s="15">
        <v>0.74609999999999999</v>
      </c>
      <c r="E3123" s="16">
        <v>40875</v>
      </c>
      <c r="F3123" s="15">
        <v>0.74419999999999997</v>
      </c>
    </row>
    <row r="3124" spans="3:6" x14ac:dyDescent="0.25">
      <c r="C3124" s="17"/>
      <c r="D3124" s="15">
        <v>0.74609999999999999</v>
      </c>
      <c r="E3124" s="16">
        <v>40876</v>
      </c>
      <c r="F3124" s="15">
        <v>0.75149999999999995</v>
      </c>
    </row>
    <row r="3125" spans="3:6" x14ac:dyDescent="0.25">
      <c r="C3125" s="17"/>
      <c r="D3125" s="15">
        <v>0.74690000000000001</v>
      </c>
      <c r="E3125" s="16">
        <v>40877</v>
      </c>
      <c r="F3125" s="15">
        <v>0.76329999999999998</v>
      </c>
    </row>
    <row r="3126" spans="3:6" x14ac:dyDescent="0.25">
      <c r="C3126" s="17"/>
      <c r="D3126" s="15">
        <v>0.74980000000000002</v>
      </c>
      <c r="E3126" s="16">
        <v>40878</v>
      </c>
      <c r="F3126" s="15">
        <v>0.75919999999999999</v>
      </c>
    </row>
    <row r="3127" spans="3:6" x14ac:dyDescent="0.25">
      <c r="C3127" s="17"/>
      <c r="D3127" s="15">
        <v>0.75660000000000005</v>
      </c>
      <c r="E3127" s="16">
        <v>40879</v>
      </c>
      <c r="F3127" s="15">
        <v>0.76261900000000005</v>
      </c>
    </row>
    <row r="3128" spans="3:6" x14ac:dyDescent="0.25">
      <c r="C3128" s="17"/>
      <c r="D3128" s="15">
        <v>0.76090000000000002</v>
      </c>
      <c r="E3128" s="16">
        <v>40882</v>
      </c>
      <c r="F3128" s="15">
        <v>0.76580000000000004</v>
      </c>
    </row>
    <row r="3129" spans="3:6" x14ac:dyDescent="0.25">
      <c r="C3129" s="17"/>
      <c r="D3129" s="15">
        <v>0.76160000000000005</v>
      </c>
      <c r="E3129" s="16">
        <v>40883</v>
      </c>
      <c r="F3129" s="15">
        <v>0.76400000000000001</v>
      </c>
    </row>
    <row r="3130" spans="3:6" x14ac:dyDescent="0.25">
      <c r="C3130" s="17"/>
      <c r="D3130" s="15">
        <v>0.76470000000000005</v>
      </c>
      <c r="E3130" s="16">
        <v>40884</v>
      </c>
      <c r="F3130" s="15">
        <v>0.76670000000000005</v>
      </c>
    </row>
    <row r="3131" spans="3:6" x14ac:dyDescent="0.25">
      <c r="C3131" s="17"/>
      <c r="D3131" s="15">
        <v>0.76559999999999995</v>
      </c>
      <c r="E3131" s="16">
        <v>40885</v>
      </c>
      <c r="F3131" s="15">
        <v>0.7621</v>
      </c>
    </row>
    <row r="3132" spans="3:6" x14ac:dyDescent="0.25">
      <c r="C3132" s="17"/>
      <c r="D3132" s="15">
        <v>0.76270000000000004</v>
      </c>
      <c r="E3132" s="16">
        <v>40886</v>
      </c>
      <c r="F3132" s="15">
        <v>0.7631</v>
      </c>
    </row>
    <row r="3133" spans="3:6" x14ac:dyDescent="0.25">
      <c r="C3133" s="17"/>
      <c r="D3133" s="15">
        <v>0.77139999999999997</v>
      </c>
      <c r="E3133" s="16">
        <v>40889</v>
      </c>
      <c r="F3133" s="15">
        <v>0.76359999999999995</v>
      </c>
    </row>
    <row r="3134" spans="3:6" x14ac:dyDescent="0.25">
      <c r="C3134" s="17"/>
      <c r="D3134" s="15">
        <v>0.76919999999999999</v>
      </c>
      <c r="E3134" s="16">
        <v>40890</v>
      </c>
      <c r="F3134" s="15">
        <v>0.76770000000000005</v>
      </c>
    </row>
    <row r="3135" spans="3:6" x14ac:dyDescent="0.25">
      <c r="C3135" s="17"/>
      <c r="D3135" s="15">
        <v>0.76359999999999995</v>
      </c>
      <c r="E3135" s="16">
        <v>40891</v>
      </c>
      <c r="F3135" s="15">
        <v>0.76259999999999994</v>
      </c>
    </row>
    <row r="3136" spans="3:6" x14ac:dyDescent="0.25">
      <c r="C3136" s="17"/>
      <c r="D3136" s="15">
        <v>0.76429999999999998</v>
      </c>
      <c r="E3136" s="16">
        <v>40892</v>
      </c>
      <c r="F3136" s="15">
        <v>0.76229999999999998</v>
      </c>
    </row>
    <row r="3137" spans="3:6" x14ac:dyDescent="0.25">
      <c r="C3137" s="17"/>
      <c r="D3137" s="15">
        <v>0.76119999999999999</v>
      </c>
      <c r="E3137" s="16">
        <v>40893</v>
      </c>
      <c r="F3137" s="15">
        <v>0.76439999999999997</v>
      </c>
    </row>
    <row r="3138" spans="3:6" x14ac:dyDescent="0.25">
      <c r="C3138" s="17"/>
      <c r="D3138" s="15">
        <v>0.75600000000000001</v>
      </c>
      <c r="E3138" s="16">
        <v>40896</v>
      </c>
      <c r="F3138" s="15">
        <v>0.76190000000000002</v>
      </c>
    </row>
    <row r="3139" spans="3:6" x14ac:dyDescent="0.25">
      <c r="C3139" s="17"/>
      <c r="D3139" s="15">
        <v>0.75990000000000002</v>
      </c>
      <c r="E3139" s="16">
        <v>40897</v>
      </c>
      <c r="F3139" s="15">
        <v>0.76990000000000003</v>
      </c>
    </row>
    <row r="3140" spans="3:6" x14ac:dyDescent="0.25">
      <c r="C3140" s="17"/>
      <c r="D3140" s="15">
        <v>0.76480000000000004</v>
      </c>
      <c r="E3140" s="16">
        <v>40898</v>
      </c>
      <c r="F3140" s="15">
        <v>0.77339999999999998</v>
      </c>
    </row>
    <row r="3141" spans="3:6" x14ac:dyDescent="0.25">
      <c r="C3141" s="17"/>
      <c r="D3141" s="15">
        <v>0.77159999999999995</v>
      </c>
      <c r="E3141" s="16">
        <v>40899</v>
      </c>
      <c r="F3141" s="15">
        <v>0.77580000000000005</v>
      </c>
    </row>
    <row r="3142" spans="3:6" x14ac:dyDescent="0.25">
      <c r="C3142" s="17"/>
      <c r="D3142" s="15">
        <v>0.76729999999999998</v>
      </c>
      <c r="E3142" s="16">
        <v>40900</v>
      </c>
      <c r="F3142" s="15">
        <v>0.77749999999999997</v>
      </c>
    </row>
    <row r="3143" spans="3:6" x14ac:dyDescent="0.25">
      <c r="C3143" s="17"/>
      <c r="D3143" s="15">
        <v>0.75649999999999995</v>
      </c>
      <c r="E3143" s="16">
        <v>40903</v>
      </c>
      <c r="F3143" s="15">
        <v>0.77810000000000001</v>
      </c>
    </row>
    <row r="3144" spans="3:6" x14ac:dyDescent="0.25">
      <c r="C3144" s="17"/>
      <c r="D3144" s="15">
        <v>0.75849999999999995</v>
      </c>
      <c r="E3144" s="16">
        <v>40904</v>
      </c>
      <c r="F3144" s="15">
        <v>0.77639999999999998</v>
      </c>
    </row>
    <row r="3145" spans="3:6" x14ac:dyDescent="0.25">
      <c r="C3145" s="17"/>
      <c r="D3145" s="15">
        <v>0.74729999999999996</v>
      </c>
      <c r="E3145" s="16">
        <v>40905</v>
      </c>
      <c r="F3145" s="15">
        <v>0.77969999999999995</v>
      </c>
    </row>
    <row r="3146" spans="3:6" x14ac:dyDescent="0.25">
      <c r="C3146" s="17"/>
      <c r="D3146" s="15">
        <v>0.73860000000000003</v>
      </c>
      <c r="E3146" s="16">
        <v>40906</v>
      </c>
      <c r="F3146" s="15">
        <v>0.78249999999999997</v>
      </c>
    </row>
    <row r="3147" spans="3:6" x14ac:dyDescent="0.25">
      <c r="C3147" s="17"/>
      <c r="D3147" s="15">
        <v>0.74739999999999995</v>
      </c>
      <c r="E3147" s="16">
        <v>40907</v>
      </c>
      <c r="F3147" s="15">
        <v>0.78794200000000003</v>
      </c>
    </row>
    <row r="3148" spans="3:6" x14ac:dyDescent="0.25">
      <c r="C3148" s="17"/>
      <c r="D3148" s="15">
        <v>0.74550000000000005</v>
      </c>
      <c r="E3148" s="16">
        <v>40910</v>
      </c>
      <c r="F3148" s="15">
        <v>0.79200000000000004</v>
      </c>
    </row>
    <row r="3149" spans="3:6" x14ac:dyDescent="0.25">
      <c r="C3149" s="17"/>
      <c r="D3149" s="15">
        <v>0.74099999999999999</v>
      </c>
      <c r="E3149" s="16">
        <v>40911</v>
      </c>
      <c r="F3149" s="15">
        <v>0.79400000000000004</v>
      </c>
    </row>
    <row r="3150" spans="3:6" x14ac:dyDescent="0.25">
      <c r="C3150" s="17"/>
      <c r="D3150" s="15">
        <v>0.73170000000000002</v>
      </c>
      <c r="E3150" s="16">
        <v>40912</v>
      </c>
      <c r="F3150" s="15">
        <v>0.80010000000000003</v>
      </c>
    </row>
    <row r="3151" spans="3:6" x14ac:dyDescent="0.25">
      <c r="C3151" s="17"/>
      <c r="D3151" s="15">
        <v>0.72640000000000005</v>
      </c>
      <c r="E3151" s="16">
        <v>40913</v>
      </c>
      <c r="F3151" s="15">
        <v>0.80079999999999996</v>
      </c>
    </row>
    <row r="3152" spans="3:6" x14ac:dyDescent="0.25">
      <c r="C3152" s="17"/>
      <c r="D3152" s="15">
        <v>0.73099999999999998</v>
      </c>
      <c r="E3152" s="16">
        <v>40914</v>
      </c>
      <c r="F3152" s="15">
        <v>0.80355200000000004</v>
      </c>
    </row>
    <row r="3153" spans="3:6" x14ac:dyDescent="0.25">
      <c r="C3153" s="17"/>
      <c r="D3153" s="15">
        <v>0.72709999999999997</v>
      </c>
      <c r="E3153" s="16">
        <v>40917</v>
      </c>
      <c r="F3153" s="15">
        <v>0.8024</v>
      </c>
    </row>
    <row r="3154" spans="3:6" x14ac:dyDescent="0.25">
      <c r="C3154" s="17"/>
      <c r="D3154" s="15">
        <v>0.72889999999999999</v>
      </c>
      <c r="E3154" s="16">
        <v>40918</v>
      </c>
      <c r="F3154" s="15">
        <v>0.80720000000000003</v>
      </c>
    </row>
    <row r="3155" spans="3:6" x14ac:dyDescent="0.25">
      <c r="C3155" s="17"/>
      <c r="D3155" s="15">
        <v>0.72099999999999997</v>
      </c>
      <c r="E3155" s="16">
        <v>40919</v>
      </c>
      <c r="F3155" s="15">
        <v>0.81030000000000002</v>
      </c>
    </row>
    <row r="3156" spans="3:6" x14ac:dyDescent="0.25">
      <c r="C3156" s="17"/>
      <c r="D3156" s="15">
        <v>0.73040000000000005</v>
      </c>
      <c r="E3156" s="16">
        <v>40920</v>
      </c>
      <c r="F3156" s="15">
        <v>0.80610000000000004</v>
      </c>
    </row>
    <row r="3157" spans="3:6" x14ac:dyDescent="0.25">
      <c r="C3157" s="17"/>
      <c r="D3157" s="15">
        <v>0.72719999999999996</v>
      </c>
      <c r="E3157" s="16">
        <v>40921</v>
      </c>
      <c r="F3157" s="15">
        <v>0.81375200000000003</v>
      </c>
    </row>
    <row r="3158" spans="3:6" x14ac:dyDescent="0.25">
      <c r="C3158" s="17"/>
      <c r="D3158" s="15">
        <v>0.73129999999999995</v>
      </c>
      <c r="E3158" s="16">
        <v>40924</v>
      </c>
      <c r="F3158" s="15">
        <v>0.8145</v>
      </c>
    </row>
    <row r="3159" spans="3:6" x14ac:dyDescent="0.25">
      <c r="C3159" s="17"/>
      <c r="D3159" s="15">
        <v>0.73209999999999997</v>
      </c>
      <c r="E3159" s="16">
        <v>40925</v>
      </c>
      <c r="F3159" s="15">
        <v>0.81420000000000003</v>
      </c>
    </row>
    <row r="3160" spans="3:6" x14ac:dyDescent="0.25">
      <c r="C3160" s="17"/>
      <c r="D3160" s="15">
        <v>0.74460000000000004</v>
      </c>
      <c r="E3160" s="16">
        <v>40926</v>
      </c>
      <c r="F3160" s="15">
        <v>0.80989999999999995</v>
      </c>
    </row>
    <row r="3161" spans="3:6" x14ac:dyDescent="0.25">
      <c r="C3161" s="17"/>
      <c r="D3161" s="15">
        <v>0.74639999999999995</v>
      </c>
      <c r="E3161" s="16">
        <v>40927</v>
      </c>
      <c r="F3161" s="15">
        <v>0.80310000000000004</v>
      </c>
    </row>
    <row r="3162" spans="3:6" x14ac:dyDescent="0.25">
      <c r="C3162" s="17"/>
      <c r="D3162" s="15">
        <v>0.74539999999999995</v>
      </c>
      <c r="E3162" s="16">
        <v>40928</v>
      </c>
      <c r="F3162" s="15">
        <v>0.81023400000000001</v>
      </c>
    </row>
    <row r="3163" spans="3:6" x14ac:dyDescent="0.25">
      <c r="C3163" s="17"/>
      <c r="D3163" s="15">
        <v>0.74490000000000001</v>
      </c>
      <c r="E3163" s="16">
        <v>40931</v>
      </c>
      <c r="F3163" s="15">
        <v>0.80789999999999995</v>
      </c>
    </row>
    <row r="3164" spans="3:6" x14ac:dyDescent="0.25">
      <c r="C3164" s="17"/>
      <c r="D3164" s="15">
        <v>0.73670000000000002</v>
      </c>
      <c r="E3164" s="16">
        <v>40932</v>
      </c>
      <c r="F3164" s="15">
        <v>0.80369999999999997</v>
      </c>
    </row>
    <row r="3165" spans="3:6" x14ac:dyDescent="0.25">
      <c r="C3165" s="17"/>
      <c r="D3165" s="15">
        <v>0.73599999999999999</v>
      </c>
      <c r="E3165" s="16">
        <v>40933</v>
      </c>
      <c r="F3165" s="15">
        <v>0.8085</v>
      </c>
    </row>
    <row r="3166" spans="3:6" x14ac:dyDescent="0.25">
      <c r="C3166" s="17"/>
      <c r="D3166" s="15">
        <v>0.73950000000000005</v>
      </c>
      <c r="E3166" s="16">
        <v>40934</v>
      </c>
      <c r="F3166" s="15">
        <v>0.8105</v>
      </c>
    </row>
    <row r="3167" spans="3:6" x14ac:dyDescent="0.25">
      <c r="C3167" s="17"/>
      <c r="D3167" s="15">
        <v>0.74309999999999998</v>
      </c>
      <c r="E3167" s="16">
        <v>40935</v>
      </c>
      <c r="F3167" s="15">
        <v>0.80586899999999995</v>
      </c>
    </row>
    <row r="3168" spans="3:6" x14ac:dyDescent="0.25">
      <c r="C3168" s="17"/>
      <c r="D3168" s="15">
        <v>0.73870000000000002</v>
      </c>
      <c r="E3168" s="16">
        <v>40938</v>
      </c>
      <c r="F3168" s="15">
        <v>0.8054</v>
      </c>
    </row>
    <row r="3169" spans="3:6" x14ac:dyDescent="0.25">
      <c r="C3169" s="17"/>
      <c r="D3169" s="15">
        <v>0.73899999999999999</v>
      </c>
      <c r="E3169" s="16">
        <v>40939</v>
      </c>
      <c r="F3169" s="15">
        <v>0.81110000000000004</v>
      </c>
    </row>
    <row r="3170" spans="3:6" x14ac:dyDescent="0.25">
      <c r="C3170" s="17"/>
      <c r="D3170" s="15">
        <v>0.74270000000000003</v>
      </c>
      <c r="E3170" s="16">
        <v>40940</v>
      </c>
      <c r="F3170" s="15">
        <v>0.81320000000000003</v>
      </c>
    </row>
    <row r="3171" spans="3:6" x14ac:dyDescent="0.25">
      <c r="C3171" s="17"/>
      <c r="D3171" s="15">
        <v>0.74099999999999999</v>
      </c>
      <c r="E3171" s="16">
        <v>40941</v>
      </c>
      <c r="F3171" s="15">
        <v>0.81420000000000003</v>
      </c>
    </row>
    <row r="3172" spans="3:6" x14ac:dyDescent="0.25">
      <c r="C3172" s="17"/>
      <c r="D3172" s="15">
        <v>0.73699999999999999</v>
      </c>
      <c r="E3172" s="16">
        <v>40942</v>
      </c>
      <c r="F3172" s="15">
        <v>0.81742899999999996</v>
      </c>
    </row>
    <row r="3173" spans="3:6" x14ac:dyDescent="0.25">
      <c r="C3173" s="17"/>
      <c r="D3173" s="15">
        <v>0.73150000000000004</v>
      </c>
      <c r="E3173" s="16">
        <v>40945</v>
      </c>
      <c r="F3173" s="15">
        <v>0.81669999999999998</v>
      </c>
    </row>
    <row r="3174" spans="3:6" x14ac:dyDescent="0.25">
      <c r="C3174" s="17"/>
      <c r="D3174" s="15">
        <v>0.72870000000000001</v>
      </c>
      <c r="E3174" s="16">
        <v>40946</v>
      </c>
      <c r="F3174" s="15">
        <v>0.81489999999999996</v>
      </c>
    </row>
    <row r="3175" spans="3:6" x14ac:dyDescent="0.25">
      <c r="C3175" s="17"/>
      <c r="D3175" s="15">
        <v>0.73119999999999996</v>
      </c>
      <c r="E3175" s="16">
        <v>40947</v>
      </c>
      <c r="F3175" s="15">
        <v>0.81410000000000005</v>
      </c>
    </row>
    <row r="3176" spans="3:6" x14ac:dyDescent="0.25">
      <c r="C3176" s="17"/>
      <c r="D3176" s="15">
        <v>0.74060000000000004</v>
      </c>
      <c r="E3176" s="16">
        <v>40948</v>
      </c>
      <c r="F3176" s="15">
        <v>0.81089999999999995</v>
      </c>
    </row>
    <row r="3177" spans="3:6" x14ac:dyDescent="0.25">
      <c r="C3177" s="17"/>
      <c r="D3177" s="15">
        <v>0.73719999999999997</v>
      </c>
      <c r="E3177" s="16">
        <v>40949</v>
      </c>
      <c r="F3177" s="15">
        <v>0.80840900000000004</v>
      </c>
    </row>
    <row r="3178" spans="3:6" x14ac:dyDescent="0.25">
      <c r="C3178" s="17"/>
      <c r="D3178" s="15">
        <v>0.73599999999999999</v>
      </c>
      <c r="E3178" s="16">
        <v>40952</v>
      </c>
      <c r="F3178" s="15">
        <v>0.81310000000000004</v>
      </c>
    </row>
    <row r="3179" spans="3:6" x14ac:dyDescent="0.25">
      <c r="C3179" s="17"/>
      <c r="D3179" s="15">
        <v>0.73250000000000004</v>
      </c>
      <c r="E3179" s="16">
        <v>40953</v>
      </c>
      <c r="F3179" s="15">
        <v>0.81459999999999999</v>
      </c>
    </row>
    <row r="3180" spans="3:6" x14ac:dyDescent="0.25">
      <c r="C3180" s="17"/>
      <c r="D3180" s="15">
        <v>0.72570000000000001</v>
      </c>
      <c r="E3180" s="16">
        <v>40954</v>
      </c>
      <c r="F3180" s="15">
        <v>0.81859999999999999</v>
      </c>
    </row>
    <row r="3181" spans="3:6" x14ac:dyDescent="0.25">
      <c r="C3181" s="17"/>
      <c r="D3181" s="15">
        <v>0.72489999999999999</v>
      </c>
      <c r="E3181" s="16">
        <v>40955</v>
      </c>
      <c r="F3181" s="15">
        <v>0.81859999999999999</v>
      </c>
    </row>
    <row r="3182" spans="3:6" x14ac:dyDescent="0.25">
      <c r="C3182" s="17"/>
      <c r="D3182" s="15">
        <v>0.72470000000000001</v>
      </c>
      <c r="E3182" s="16">
        <v>40956</v>
      </c>
      <c r="F3182" s="15">
        <v>0.81437300000000001</v>
      </c>
    </row>
    <row r="3183" spans="3:6" x14ac:dyDescent="0.25">
      <c r="C3183" s="17"/>
      <c r="D3183" s="15">
        <v>0.72640000000000005</v>
      </c>
      <c r="E3183" s="16">
        <v>40959</v>
      </c>
      <c r="F3183" s="15">
        <v>0.81220000000000003</v>
      </c>
    </row>
    <row r="3184" spans="3:6" x14ac:dyDescent="0.25">
      <c r="C3184" s="17"/>
      <c r="D3184" s="15">
        <v>0.72619999999999996</v>
      </c>
      <c r="E3184" s="16">
        <v>40960</v>
      </c>
      <c r="F3184" s="15">
        <v>0.80559999999999998</v>
      </c>
    </row>
    <row r="3185" spans="3:6" x14ac:dyDescent="0.25">
      <c r="C3185" s="17"/>
      <c r="D3185" s="15">
        <v>0.72589999999999999</v>
      </c>
      <c r="E3185" s="16">
        <v>40961</v>
      </c>
      <c r="F3185" s="15">
        <v>0.80149999999999999</v>
      </c>
    </row>
    <row r="3186" spans="3:6" x14ac:dyDescent="0.25">
      <c r="C3186" s="17"/>
      <c r="D3186" s="15">
        <v>0.72929999999999995</v>
      </c>
      <c r="E3186" s="16">
        <v>40962</v>
      </c>
      <c r="F3186" s="15">
        <v>0.80220000000000002</v>
      </c>
    </row>
    <row r="3187" spans="3:6" x14ac:dyDescent="0.25">
      <c r="C3187" s="17"/>
      <c r="D3187" s="15">
        <v>0.72180900000000003</v>
      </c>
      <c r="E3187" s="16">
        <v>40963</v>
      </c>
      <c r="F3187" s="15">
        <v>0.79527199999999998</v>
      </c>
    </row>
    <row r="3188" spans="3:6" x14ac:dyDescent="0.25">
      <c r="C3188" s="17"/>
      <c r="D3188" s="15">
        <v>0.70715300000000003</v>
      </c>
      <c r="E3188" s="16">
        <v>40966</v>
      </c>
      <c r="F3188" s="15">
        <v>0.80230000000000001</v>
      </c>
    </row>
    <row r="3189" spans="3:6" x14ac:dyDescent="0.25">
      <c r="C3189" s="17"/>
      <c r="D3189" s="15">
        <v>0.70299999999999996</v>
      </c>
      <c r="E3189" s="16">
        <v>40967</v>
      </c>
      <c r="F3189" s="15">
        <v>0.80020000000000002</v>
      </c>
    </row>
    <row r="3190" spans="3:6" x14ac:dyDescent="0.25">
      <c r="C3190" s="17"/>
      <c r="D3190" s="15">
        <v>0.69799999999999995</v>
      </c>
      <c r="E3190" s="16">
        <v>40968</v>
      </c>
      <c r="F3190" s="15">
        <v>0.80549999999999999</v>
      </c>
    </row>
    <row r="3191" spans="3:6" x14ac:dyDescent="0.25">
      <c r="C3191" s="17"/>
      <c r="D3191" s="15">
        <v>0.70129699999999995</v>
      </c>
      <c r="E3191" s="16">
        <v>40969</v>
      </c>
      <c r="F3191" s="15">
        <v>0.81130000000000002</v>
      </c>
    </row>
    <row r="3192" spans="3:6" x14ac:dyDescent="0.25">
      <c r="C3192" s="17"/>
      <c r="D3192" s="15">
        <v>0.70737499999999998</v>
      </c>
      <c r="E3192" s="16">
        <v>40970</v>
      </c>
      <c r="F3192" s="15">
        <v>0.81291599999999997</v>
      </c>
    </row>
    <row r="3193" spans="3:6" x14ac:dyDescent="0.25">
      <c r="C3193" s="17"/>
      <c r="D3193" s="15">
        <v>0.71125700000000003</v>
      </c>
      <c r="E3193" s="16">
        <v>40973</v>
      </c>
      <c r="F3193" s="15">
        <v>0.80689999999999995</v>
      </c>
    </row>
    <row r="3194" spans="3:6" x14ac:dyDescent="0.25">
      <c r="C3194" s="17"/>
      <c r="D3194" s="15">
        <v>0.71829799999999999</v>
      </c>
      <c r="E3194" s="16">
        <v>40974</v>
      </c>
      <c r="F3194" s="15">
        <v>0.80500000000000005</v>
      </c>
    </row>
    <row r="3195" spans="3:6" x14ac:dyDescent="0.25">
      <c r="C3195" s="17"/>
      <c r="D3195" s="15">
        <v>0.72004800000000002</v>
      </c>
      <c r="E3195" s="16">
        <v>40975</v>
      </c>
      <c r="F3195" s="15">
        <v>0.80489999999999995</v>
      </c>
    </row>
    <row r="3196" spans="3:6" x14ac:dyDescent="0.25">
      <c r="C3196" s="17"/>
      <c r="D3196" s="15">
        <v>0.72803399999999996</v>
      </c>
      <c r="E3196" s="16">
        <v>40976</v>
      </c>
      <c r="F3196" s="15">
        <v>0.80179999999999996</v>
      </c>
    </row>
    <row r="3197" spans="3:6" x14ac:dyDescent="0.25">
      <c r="C3197" s="17"/>
      <c r="D3197" s="15">
        <v>0.72789999999999999</v>
      </c>
      <c r="E3197" s="16">
        <v>40977</v>
      </c>
      <c r="F3197" s="15">
        <v>0.80555399999999999</v>
      </c>
    </row>
    <row r="3198" spans="3:6" x14ac:dyDescent="0.25">
      <c r="C3198" s="17"/>
      <c r="D3198" s="15">
        <v>0.7288</v>
      </c>
      <c r="E3198" s="16">
        <v>40980</v>
      </c>
      <c r="F3198" s="15">
        <v>0.7994</v>
      </c>
    </row>
    <row r="3199" spans="3:6" x14ac:dyDescent="0.25">
      <c r="C3199" s="17"/>
      <c r="D3199" s="15">
        <v>0.73019999999999996</v>
      </c>
      <c r="E3199" s="16">
        <v>40981</v>
      </c>
      <c r="F3199" s="15">
        <v>0.80579999999999996</v>
      </c>
    </row>
    <row r="3200" spans="3:6" x14ac:dyDescent="0.25">
      <c r="C3200" s="17"/>
      <c r="D3200" s="15">
        <v>0.72929999999999995</v>
      </c>
      <c r="E3200" s="16">
        <v>40982</v>
      </c>
      <c r="F3200" s="15">
        <v>0.80169999999999997</v>
      </c>
    </row>
    <row r="3201" spans="3:6" x14ac:dyDescent="0.25">
      <c r="C3201" s="17"/>
      <c r="D3201" s="15">
        <v>0.72960000000000003</v>
      </c>
      <c r="E3201" s="16">
        <v>40983</v>
      </c>
      <c r="F3201" s="15">
        <v>0.804033</v>
      </c>
    </row>
    <row r="3202" spans="3:6" x14ac:dyDescent="0.25">
      <c r="C3202" s="17"/>
      <c r="D3202" s="15">
        <v>0.72899999999999998</v>
      </c>
      <c r="E3202" s="16">
        <v>40984</v>
      </c>
      <c r="F3202" s="15">
        <v>0.80372600000000005</v>
      </c>
    </row>
    <row r="3203" spans="3:6" x14ac:dyDescent="0.25">
      <c r="C3203" s="17"/>
      <c r="D3203" s="15">
        <v>0.72599999999999998</v>
      </c>
      <c r="E3203" s="16">
        <v>40987</v>
      </c>
      <c r="F3203" s="15">
        <v>0.80122400000000005</v>
      </c>
    </row>
    <row r="3204" spans="3:6" x14ac:dyDescent="0.25">
      <c r="C3204" s="17"/>
      <c r="D3204" s="15">
        <v>0.7278</v>
      </c>
      <c r="E3204" s="16">
        <v>40988</v>
      </c>
      <c r="F3204" s="15">
        <v>0.79214499999999999</v>
      </c>
    </row>
    <row r="3205" spans="3:6" x14ac:dyDescent="0.25">
      <c r="C3205" s="17"/>
      <c r="D3205" s="15">
        <v>0.73129999999999995</v>
      </c>
      <c r="E3205" s="16">
        <v>40989</v>
      </c>
      <c r="F3205" s="15">
        <v>0.79069999999999996</v>
      </c>
    </row>
    <row r="3206" spans="3:6" x14ac:dyDescent="0.25">
      <c r="C3206" s="17"/>
      <c r="D3206" s="15">
        <v>0.7298</v>
      </c>
      <c r="E3206" s="16">
        <v>40990</v>
      </c>
      <c r="F3206" s="15">
        <v>0.78749999999999998</v>
      </c>
    </row>
    <row r="3207" spans="3:6" x14ac:dyDescent="0.25">
      <c r="C3207" s="17"/>
      <c r="D3207" s="15">
        <v>0.7278</v>
      </c>
      <c r="E3207" s="16">
        <v>40991</v>
      </c>
      <c r="F3207" s="15">
        <v>0.78878199999999998</v>
      </c>
    </row>
    <row r="3208" spans="3:6" x14ac:dyDescent="0.25">
      <c r="C3208" s="17"/>
      <c r="D3208" s="15">
        <v>0.72219999999999995</v>
      </c>
      <c r="E3208" s="16">
        <v>40994</v>
      </c>
      <c r="F3208" s="15">
        <v>0.78810000000000002</v>
      </c>
    </row>
    <row r="3209" spans="3:6" x14ac:dyDescent="0.25">
      <c r="C3209" s="17"/>
      <c r="D3209" s="15">
        <v>0.72650000000000003</v>
      </c>
      <c r="E3209" s="16">
        <v>40995</v>
      </c>
      <c r="F3209" s="15">
        <v>0.78459999999999996</v>
      </c>
    </row>
    <row r="3210" spans="3:6" x14ac:dyDescent="0.25">
      <c r="C3210" s="17"/>
      <c r="D3210" s="15">
        <v>0.72750000000000004</v>
      </c>
      <c r="E3210" s="16">
        <v>40996</v>
      </c>
      <c r="F3210" s="15">
        <v>0.78090000000000004</v>
      </c>
    </row>
    <row r="3211" spans="3:6" x14ac:dyDescent="0.25">
      <c r="C3211" s="17"/>
      <c r="D3211" s="15">
        <v>0.73229999999999995</v>
      </c>
      <c r="E3211" s="16">
        <v>40997</v>
      </c>
      <c r="F3211" s="15">
        <v>0.77949999999999997</v>
      </c>
    </row>
    <row r="3212" spans="3:6" x14ac:dyDescent="0.25">
      <c r="C3212" s="17"/>
      <c r="D3212" s="15">
        <v>0.73699999999999999</v>
      </c>
      <c r="E3212" s="16">
        <v>40998</v>
      </c>
      <c r="F3212" s="15">
        <v>0.77500400000000003</v>
      </c>
    </row>
    <row r="3213" spans="3:6" x14ac:dyDescent="0.25">
      <c r="C3213" s="17"/>
      <c r="D3213" s="15">
        <v>0.73450000000000004</v>
      </c>
      <c r="E3213" s="16">
        <v>41001</v>
      </c>
      <c r="F3213" s="15">
        <v>0.78149999999999997</v>
      </c>
    </row>
    <row r="3214" spans="3:6" x14ac:dyDescent="0.25">
      <c r="C3214" s="17"/>
      <c r="D3214" s="15">
        <v>0.73580000000000001</v>
      </c>
      <c r="E3214" s="16">
        <v>41002</v>
      </c>
      <c r="F3214" s="15">
        <v>0.78039999999999998</v>
      </c>
    </row>
    <row r="3215" spans="3:6" x14ac:dyDescent="0.25">
      <c r="C3215" s="17"/>
      <c r="D3215" s="15">
        <v>0.73839999999999995</v>
      </c>
      <c r="E3215" s="16">
        <v>41003</v>
      </c>
      <c r="F3215" s="15">
        <v>0.78159999999999996</v>
      </c>
    </row>
    <row r="3216" spans="3:6" x14ac:dyDescent="0.25">
      <c r="C3216" s="17"/>
      <c r="D3216" s="15">
        <v>0.73770000000000002</v>
      </c>
      <c r="E3216" s="16">
        <v>41004</v>
      </c>
      <c r="F3216" s="15">
        <v>0.78820000000000001</v>
      </c>
    </row>
    <row r="3217" spans="3:6" x14ac:dyDescent="0.25">
      <c r="C3217" s="17"/>
      <c r="D3217" s="15">
        <v>0.73540000000000005</v>
      </c>
      <c r="E3217" s="16">
        <v>41005</v>
      </c>
      <c r="F3217" s="15">
        <v>0.78690000000000004</v>
      </c>
    </row>
    <row r="3218" spans="3:6" x14ac:dyDescent="0.25">
      <c r="C3218" s="17"/>
      <c r="D3218" s="15">
        <v>0.73440000000000005</v>
      </c>
      <c r="E3218" s="16">
        <v>41008</v>
      </c>
      <c r="F3218" s="15">
        <v>0.7853</v>
      </c>
    </row>
    <row r="3219" spans="3:6" x14ac:dyDescent="0.25">
      <c r="C3219" s="17"/>
      <c r="D3219" s="15">
        <v>0.73450000000000004</v>
      </c>
      <c r="E3219" s="16">
        <v>41009</v>
      </c>
      <c r="F3219" s="15">
        <v>0.78349999999999997</v>
      </c>
    </row>
    <row r="3220" spans="3:6" x14ac:dyDescent="0.25">
      <c r="C3220" s="17"/>
      <c r="D3220" s="15">
        <v>0.7369</v>
      </c>
      <c r="E3220" s="16">
        <v>41010</v>
      </c>
      <c r="F3220" s="15">
        <v>0.78549999999999998</v>
      </c>
    </row>
    <row r="3221" spans="3:6" x14ac:dyDescent="0.25">
      <c r="C3221" s="17"/>
      <c r="D3221" s="15">
        <v>0.7409</v>
      </c>
      <c r="E3221" s="16">
        <v>41011</v>
      </c>
      <c r="F3221" s="15">
        <v>0.79120000000000001</v>
      </c>
    </row>
    <row r="3222" spans="3:6" x14ac:dyDescent="0.25">
      <c r="C3222" s="17"/>
      <c r="D3222" s="15">
        <v>0.73839999999999995</v>
      </c>
      <c r="E3222" s="16">
        <v>41012</v>
      </c>
      <c r="F3222" s="15">
        <v>0.79323399999999999</v>
      </c>
    </row>
    <row r="3223" spans="3:6" x14ac:dyDescent="0.25">
      <c r="C3223" s="17"/>
      <c r="D3223" s="15">
        <v>0.73170000000000002</v>
      </c>
      <c r="E3223" s="16">
        <v>41015</v>
      </c>
      <c r="F3223" s="15">
        <v>0.78810000000000002</v>
      </c>
    </row>
    <row r="3224" spans="3:6" x14ac:dyDescent="0.25">
      <c r="C3224" s="17"/>
      <c r="D3224" s="15">
        <v>0.72460000000000002</v>
      </c>
      <c r="E3224" s="16">
        <v>41016</v>
      </c>
      <c r="F3224" s="15">
        <v>0.79210000000000003</v>
      </c>
    </row>
    <row r="3225" spans="3:6" x14ac:dyDescent="0.25">
      <c r="C3225" s="17"/>
      <c r="D3225" s="15">
        <v>0.72940000000000005</v>
      </c>
      <c r="E3225" s="16">
        <v>41017</v>
      </c>
      <c r="F3225" s="15">
        <v>0.7893</v>
      </c>
    </row>
    <row r="3226" spans="3:6" x14ac:dyDescent="0.25">
      <c r="C3226" s="17"/>
      <c r="D3226" s="15">
        <v>0.74770000000000003</v>
      </c>
      <c r="E3226" s="16">
        <v>41018</v>
      </c>
      <c r="F3226" s="15">
        <v>0.78600000000000003</v>
      </c>
    </row>
    <row r="3227" spans="3:6" x14ac:dyDescent="0.25">
      <c r="C3227" s="17"/>
      <c r="D3227" s="15">
        <v>0.75129999999999997</v>
      </c>
      <c r="E3227" s="16">
        <v>41019</v>
      </c>
      <c r="F3227" s="15">
        <v>0.78475200000000001</v>
      </c>
    </row>
    <row r="3228" spans="3:6" x14ac:dyDescent="0.25">
      <c r="C3228" s="17"/>
      <c r="D3228" s="15">
        <v>0.75249999999999995</v>
      </c>
      <c r="E3228" s="16">
        <v>41022</v>
      </c>
      <c r="F3228" s="15">
        <v>0.78420000000000001</v>
      </c>
    </row>
    <row r="3229" spans="3:6" x14ac:dyDescent="0.25">
      <c r="C3229" s="17"/>
      <c r="D3229" s="15">
        <v>0.75339999999999996</v>
      </c>
      <c r="E3229" s="16">
        <v>41023</v>
      </c>
      <c r="F3229" s="15">
        <v>0.78210000000000002</v>
      </c>
    </row>
    <row r="3230" spans="3:6" x14ac:dyDescent="0.25">
      <c r="C3230" s="17"/>
      <c r="D3230" s="15">
        <v>0.74919999999999998</v>
      </c>
      <c r="E3230" s="16">
        <v>41024</v>
      </c>
      <c r="F3230" s="15">
        <v>0.78310000000000002</v>
      </c>
    </row>
    <row r="3231" spans="3:6" x14ac:dyDescent="0.25">
      <c r="C3231" s="17"/>
      <c r="D3231" s="15">
        <v>0.749</v>
      </c>
      <c r="E3231" s="16">
        <v>41025</v>
      </c>
      <c r="F3231" s="15">
        <v>0.78580000000000005</v>
      </c>
    </row>
    <row r="3232" spans="3:6" x14ac:dyDescent="0.25">
      <c r="C3232" s="17"/>
      <c r="D3232" s="15">
        <v>0.74639999999999995</v>
      </c>
      <c r="E3232" s="16">
        <v>41026</v>
      </c>
      <c r="F3232" s="15">
        <v>0.78956199999999999</v>
      </c>
    </row>
    <row r="3233" spans="3:6" x14ac:dyDescent="0.25">
      <c r="C3233" s="17"/>
      <c r="D3233" s="15">
        <v>0.74619999999999997</v>
      </c>
      <c r="E3233" s="16">
        <v>41029</v>
      </c>
      <c r="F3233" s="15">
        <v>0.78680000000000005</v>
      </c>
    </row>
    <row r="3234" spans="3:6" x14ac:dyDescent="0.25">
      <c r="C3234" s="17"/>
      <c r="D3234" s="15">
        <v>0.74570000000000003</v>
      </c>
      <c r="E3234" s="16">
        <v>41030</v>
      </c>
      <c r="F3234" s="15">
        <v>0.7802</v>
      </c>
    </row>
    <row r="3235" spans="3:6" x14ac:dyDescent="0.25">
      <c r="C3235" s="17"/>
      <c r="D3235" s="15">
        <v>0.74529999999999996</v>
      </c>
      <c r="E3235" s="16">
        <v>41031</v>
      </c>
      <c r="F3235" s="15">
        <v>0.78480000000000005</v>
      </c>
    </row>
    <row r="3236" spans="3:6" x14ac:dyDescent="0.25">
      <c r="C3236" s="17"/>
      <c r="D3236" s="15">
        <v>0.753</v>
      </c>
      <c r="E3236" s="16">
        <v>41032</v>
      </c>
      <c r="F3236" s="15">
        <v>0.7802</v>
      </c>
    </row>
    <row r="3237" spans="3:6" x14ac:dyDescent="0.25">
      <c r="C3237" s="17"/>
      <c r="D3237" s="15">
        <v>0.74839999999999995</v>
      </c>
      <c r="E3237" s="16">
        <v>41033</v>
      </c>
      <c r="F3237" s="15">
        <v>0.77832100000000004</v>
      </c>
    </row>
    <row r="3238" spans="3:6" x14ac:dyDescent="0.25">
      <c r="C3238" s="17"/>
      <c r="D3238" s="15">
        <v>0.74860000000000004</v>
      </c>
      <c r="E3238" s="16">
        <v>41036</v>
      </c>
      <c r="F3238" s="15">
        <v>0.78149999999999997</v>
      </c>
    </row>
    <row r="3239" spans="3:6" x14ac:dyDescent="0.25">
      <c r="C3239" s="17"/>
      <c r="D3239" s="15">
        <v>0.74760000000000004</v>
      </c>
      <c r="E3239" s="16">
        <v>41037</v>
      </c>
      <c r="F3239" s="15">
        <v>0.77729999999999999</v>
      </c>
    </row>
    <row r="3240" spans="3:6" x14ac:dyDescent="0.25">
      <c r="C3240" s="17"/>
      <c r="D3240" s="15">
        <v>0.75190000000000001</v>
      </c>
      <c r="E3240" s="16">
        <v>41038</v>
      </c>
      <c r="F3240" s="15">
        <v>0.77680000000000005</v>
      </c>
    </row>
    <row r="3241" spans="3:6" x14ac:dyDescent="0.25">
      <c r="C3241" s="17"/>
      <c r="D3241" s="15">
        <v>0.74839999999999995</v>
      </c>
      <c r="E3241" s="16">
        <v>41039</v>
      </c>
      <c r="F3241" s="15">
        <v>0.77739999999999998</v>
      </c>
    </row>
    <row r="3242" spans="3:6" x14ac:dyDescent="0.25">
      <c r="C3242" s="17"/>
      <c r="D3242" s="15">
        <v>0.748</v>
      </c>
      <c r="E3242" s="16">
        <v>41040</v>
      </c>
      <c r="F3242" s="15">
        <v>0.77540100000000001</v>
      </c>
    </row>
    <row r="3243" spans="3:6" x14ac:dyDescent="0.25">
      <c r="C3243" s="17"/>
      <c r="D3243" s="15">
        <v>0.74009999999999998</v>
      </c>
      <c r="E3243" s="16">
        <v>41043</v>
      </c>
      <c r="F3243" s="15">
        <v>0.77710000000000001</v>
      </c>
    </row>
    <row r="3244" spans="3:6" x14ac:dyDescent="0.25">
      <c r="C3244" s="17"/>
      <c r="D3244" s="15">
        <v>0.74080000000000001</v>
      </c>
      <c r="E3244" s="16">
        <v>41044</v>
      </c>
      <c r="F3244" s="15">
        <v>0.78</v>
      </c>
    </row>
    <row r="3245" spans="3:6" x14ac:dyDescent="0.25">
      <c r="C3245" s="17"/>
      <c r="D3245" s="15">
        <v>0.73660000000000003</v>
      </c>
      <c r="E3245" s="16">
        <v>41045</v>
      </c>
      <c r="F3245" s="15">
        <v>0.77949999999999997</v>
      </c>
    </row>
    <row r="3246" spans="3:6" x14ac:dyDescent="0.25">
      <c r="C3246" s="17"/>
      <c r="D3246" s="15">
        <v>0.73209999999999997</v>
      </c>
      <c r="E3246" s="16">
        <v>41046</v>
      </c>
      <c r="F3246" s="15">
        <v>0.77900000000000003</v>
      </c>
    </row>
    <row r="3247" spans="3:6" x14ac:dyDescent="0.25">
      <c r="C3247" s="17"/>
      <c r="D3247" s="15">
        <v>0.73540000000000005</v>
      </c>
      <c r="E3247" s="16">
        <v>41047</v>
      </c>
      <c r="F3247" s="15">
        <v>0.77105999999999997</v>
      </c>
    </row>
    <row r="3248" spans="3:6" x14ac:dyDescent="0.25">
      <c r="C3248" s="17"/>
      <c r="D3248" s="15">
        <v>0.72950000000000004</v>
      </c>
      <c r="E3248" s="16">
        <v>41050</v>
      </c>
      <c r="F3248" s="15">
        <v>0.77339999999999998</v>
      </c>
    </row>
    <row r="3249" spans="3:6" x14ac:dyDescent="0.25">
      <c r="C3249" s="17"/>
      <c r="D3249" s="15">
        <v>0.72870000000000001</v>
      </c>
      <c r="E3249" s="16">
        <v>41051</v>
      </c>
      <c r="F3249" s="15">
        <v>0.77190000000000003</v>
      </c>
    </row>
    <row r="3250" spans="3:6" x14ac:dyDescent="0.25">
      <c r="C3250" s="17"/>
      <c r="D3250" s="15">
        <v>0.73229999999999995</v>
      </c>
      <c r="E3250" s="16">
        <v>41052</v>
      </c>
      <c r="F3250" s="15">
        <v>0.77480000000000004</v>
      </c>
    </row>
    <row r="3251" spans="3:6" x14ac:dyDescent="0.25">
      <c r="C3251" s="17"/>
      <c r="D3251" s="15">
        <v>0.73421599999999998</v>
      </c>
      <c r="E3251" s="16">
        <v>41053</v>
      </c>
      <c r="F3251" s="15">
        <v>0.77849999999999997</v>
      </c>
    </row>
    <row r="3252" spans="3:6" x14ac:dyDescent="0.25">
      <c r="C3252" s="17"/>
      <c r="D3252" s="15">
        <v>0.7359</v>
      </c>
      <c r="E3252" s="16">
        <v>41054</v>
      </c>
      <c r="F3252" s="15">
        <v>0.77903599999999995</v>
      </c>
    </row>
    <row r="3253" spans="3:6" x14ac:dyDescent="0.25">
      <c r="C3253" s="17"/>
      <c r="D3253" s="15">
        <v>0.73950000000000005</v>
      </c>
      <c r="E3253" s="16">
        <v>41057</v>
      </c>
      <c r="F3253" s="15">
        <v>0.78549999999999998</v>
      </c>
    </row>
    <row r="3254" spans="3:6" x14ac:dyDescent="0.25">
      <c r="C3254" s="17"/>
      <c r="D3254" s="15">
        <v>0.74539999999999995</v>
      </c>
      <c r="E3254" s="16">
        <v>41058</v>
      </c>
      <c r="F3254" s="15">
        <v>0.78739999999999999</v>
      </c>
    </row>
    <row r="3255" spans="3:6" x14ac:dyDescent="0.25">
      <c r="C3255" s="17"/>
      <c r="D3255" s="15">
        <v>0.74319999999999997</v>
      </c>
      <c r="E3255" s="16">
        <v>41059</v>
      </c>
      <c r="F3255" s="15">
        <v>0.78510000000000002</v>
      </c>
    </row>
    <row r="3256" spans="3:6" x14ac:dyDescent="0.25">
      <c r="C3256" s="17"/>
      <c r="D3256" s="15">
        <v>0.74229999999999996</v>
      </c>
      <c r="E3256" s="16">
        <v>41060</v>
      </c>
      <c r="F3256" s="15">
        <v>0.78639999999999999</v>
      </c>
    </row>
    <row r="3257" spans="3:6" x14ac:dyDescent="0.25">
      <c r="C3257" s="17"/>
      <c r="D3257" s="15">
        <v>0.73919999999999997</v>
      </c>
      <c r="E3257" s="16">
        <v>41061</v>
      </c>
      <c r="F3257" s="15">
        <v>0.77952900000000003</v>
      </c>
    </row>
    <row r="3258" spans="3:6" x14ac:dyDescent="0.25">
      <c r="C3258" s="17"/>
      <c r="D3258" s="15">
        <v>0.73650000000000004</v>
      </c>
      <c r="E3258" s="16">
        <v>41064</v>
      </c>
      <c r="F3258" s="15">
        <v>0.77800000000000002</v>
      </c>
    </row>
    <row r="3259" spans="3:6" x14ac:dyDescent="0.25">
      <c r="C3259" s="17"/>
      <c r="D3259" s="15">
        <v>0.73729999999999996</v>
      </c>
      <c r="E3259" s="16">
        <v>41065</v>
      </c>
      <c r="F3259" s="15">
        <v>0.78239999999999998</v>
      </c>
    </row>
    <row r="3260" spans="3:6" x14ac:dyDescent="0.25">
      <c r="C3260" s="17"/>
      <c r="D3260" s="15">
        <v>0.73839999999999995</v>
      </c>
      <c r="E3260" s="16">
        <v>41066</v>
      </c>
      <c r="F3260" s="15">
        <v>0.78849999999999998</v>
      </c>
    </row>
    <row r="3261" spans="3:6" x14ac:dyDescent="0.25">
      <c r="C3261" s="17"/>
      <c r="D3261" s="15">
        <v>0.73960000000000004</v>
      </c>
      <c r="E3261" s="16">
        <v>41067</v>
      </c>
      <c r="F3261" s="15">
        <v>0.78710000000000002</v>
      </c>
    </row>
    <row r="3262" spans="3:6" x14ac:dyDescent="0.25">
      <c r="C3262" s="17"/>
      <c r="D3262" s="15">
        <v>0.73129999999999995</v>
      </c>
      <c r="E3262" s="16">
        <v>41068</v>
      </c>
      <c r="F3262" s="15">
        <v>0.79276400000000002</v>
      </c>
    </row>
    <row r="3263" spans="3:6" x14ac:dyDescent="0.25">
      <c r="C3263" s="17"/>
      <c r="D3263" s="15">
        <v>0.73380000000000001</v>
      </c>
      <c r="E3263" s="16">
        <v>41071</v>
      </c>
      <c r="F3263" s="15">
        <v>0.79090000000000005</v>
      </c>
    </row>
    <row r="3264" spans="3:6" x14ac:dyDescent="0.25">
      <c r="C3264" s="17"/>
      <c r="D3264" s="15">
        <v>0.73909999999999998</v>
      </c>
      <c r="E3264" s="16">
        <v>41072</v>
      </c>
      <c r="F3264" s="15">
        <v>0.7964</v>
      </c>
    </row>
    <row r="3265" spans="3:6" x14ac:dyDescent="0.25">
      <c r="C3265" s="17"/>
      <c r="D3265" s="15">
        <v>0.73919999999999997</v>
      </c>
      <c r="E3265" s="16">
        <v>41073</v>
      </c>
      <c r="F3265" s="15">
        <v>0.79110000000000003</v>
      </c>
    </row>
    <row r="3266" spans="3:6" x14ac:dyDescent="0.25">
      <c r="C3266" s="17"/>
      <c r="D3266" s="15">
        <v>0.74139999999999995</v>
      </c>
      <c r="E3266" s="16">
        <v>41074</v>
      </c>
      <c r="F3266" s="15">
        <v>0.79330000000000001</v>
      </c>
    </row>
    <row r="3267" spans="3:6" x14ac:dyDescent="0.25">
      <c r="C3267" s="18" t="s">
        <v>25</v>
      </c>
      <c r="D3267" s="15">
        <v>0.73839999999999995</v>
      </c>
      <c r="E3267" s="16">
        <v>41075</v>
      </c>
      <c r="F3267" s="15">
        <v>0.79620000000000002</v>
      </c>
    </row>
    <row r="3268" spans="3:6" x14ac:dyDescent="0.25">
      <c r="C3268" s="17"/>
      <c r="D3268" s="15">
        <v>0.74080000000000001</v>
      </c>
      <c r="E3268" s="16">
        <v>41078</v>
      </c>
      <c r="F3268" s="15">
        <v>0.80369999999999997</v>
      </c>
    </row>
    <row r="3269" spans="3:6" x14ac:dyDescent="0.25">
      <c r="C3269" s="17"/>
      <c r="D3269" s="15">
        <v>0.74650000000000005</v>
      </c>
      <c r="E3269" s="16">
        <v>41079</v>
      </c>
      <c r="F3269" s="15">
        <v>0.80310000000000004</v>
      </c>
    </row>
    <row r="3270" spans="3:6" x14ac:dyDescent="0.25">
      <c r="C3270" s="17"/>
      <c r="D3270" s="15">
        <v>0.74990000000000001</v>
      </c>
      <c r="E3270" s="16">
        <v>41080</v>
      </c>
      <c r="F3270" s="15">
        <v>0.80200000000000005</v>
      </c>
    </row>
    <row r="3271" spans="3:6" x14ac:dyDescent="0.25">
      <c r="C3271" s="17"/>
      <c r="D3271" s="15">
        <v>0.75380199999999997</v>
      </c>
      <c r="E3271" s="16">
        <v>41081</v>
      </c>
      <c r="F3271" s="15">
        <v>0.80049999999999999</v>
      </c>
    </row>
    <row r="3272" spans="3:6" x14ac:dyDescent="0.25">
      <c r="C3272" s="17"/>
      <c r="D3272" s="15">
        <v>0.75849999999999995</v>
      </c>
      <c r="E3272" s="16">
        <v>41082</v>
      </c>
      <c r="F3272" s="15">
        <v>0.80010000000000003</v>
      </c>
    </row>
    <row r="3273" spans="3:6" x14ac:dyDescent="0.25">
      <c r="C3273" s="17"/>
      <c r="D3273" s="15">
        <v>0.75800000000000001</v>
      </c>
      <c r="E3273" s="16">
        <v>41085</v>
      </c>
      <c r="F3273" s="15">
        <v>0.80010000000000003</v>
      </c>
    </row>
    <row r="3274" spans="3:6" x14ac:dyDescent="0.25">
      <c r="C3274" s="17"/>
      <c r="D3274" s="15">
        <v>0.75580000000000003</v>
      </c>
      <c r="E3274" s="16">
        <v>41086</v>
      </c>
      <c r="F3274" s="15">
        <v>0.8054</v>
      </c>
    </row>
    <row r="3275" spans="3:6" x14ac:dyDescent="0.25">
      <c r="C3275" s="17"/>
      <c r="D3275" s="15">
        <v>0.75800000000000001</v>
      </c>
      <c r="E3275" s="16">
        <v>41087</v>
      </c>
      <c r="F3275" s="15">
        <v>0.80869999999999997</v>
      </c>
    </row>
    <row r="3276" spans="3:6" x14ac:dyDescent="0.25">
      <c r="C3276" s="17"/>
      <c r="D3276" s="15">
        <v>0.75249999999999995</v>
      </c>
      <c r="E3276" s="16">
        <v>41088</v>
      </c>
      <c r="F3276" s="15">
        <v>0.80630000000000002</v>
      </c>
    </row>
    <row r="3277" spans="3:6" x14ac:dyDescent="0.25">
      <c r="C3277" s="17"/>
      <c r="D3277" s="15">
        <v>0.75190000000000001</v>
      </c>
      <c r="E3277" s="16">
        <v>41089</v>
      </c>
      <c r="F3277" s="15">
        <v>0.80520000000000003</v>
      </c>
    </row>
    <row r="3278" spans="3:6" x14ac:dyDescent="0.25">
      <c r="C3278" s="17"/>
      <c r="D3278" s="15">
        <v>0.75739999999999996</v>
      </c>
      <c r="E3278" s="16">
        <v>41092</v>
      </c>
      <c r="F3278" s="15">
        <v>0.81499999999999995</v>
      </c>
    </row>
    <row r="3279" spans="3:6" x14ac:dyDescent="0.25">
      <c r="C3279" s="17"/>
      <c r="D3279" s="15">
        <v>0.75480000000000003</v>
      </c>
      <c r="E3279" s="16">
        <v>41093</v>
      </c>
      <c r="F3279" s="15">
        <v>0.8155</v>
      </c>
    </row>
    <row r="3280" spans="3:6" x14ac:dyDescent="0.25">
      <c r="C3280" s="17"/>
      <c r="D3280" s="15">
        <v>0.75209999999999999</v>
      </c>
      <c r="E3280" s="16">
        <v>41094</v>
      </c>
      <c r="F3280" s="15">
        <v>0.81989999999999996</v>
      </c>
    </row>
    <row r="3281" spans="3:6" x14ac:dyDescent="0.25">
      <c r="C3281" s="17"/>
      <c r="D3281" s="15">
        <v>0.75580000000000003</v>
      </c>
      <c r="E3281" s="16">
        <v>41095</v>
      </c>
      <c r="F3281" s="15">
        <v>0.82979999999999998</v>
      </c>
    </row>
    <row r="3282" spans="3:6" x14ac:dyDescent="0.25">
      <c r="C3282" s="17"/>
      <c r="D3282" s="15">
        <v>0.75439999999999996</v>
      </c>
      <c r="E3282" s="16">
        <v>41096</v>
      </c>
      <c r="F3282" s="15">
        <v>0.83020000000000005</v>
      </c>
    </row>
    <row r="3283" spans="3:6" x14ac:dyDescent="0.25">
      <c r="C3283" s="17"/>
      <c r="D3283" s="15">
        <v>0.75470000000000004</v>
      </c>
      <c r="E3283" s="16">
        <v>41099</v>
      </c>
      <c r="F3283" s="15">
        <v>0.82840000000000003</v>
      </c>
    </row>
    <row r="3284" spans="3:6" x14ac:dyDescent="0.25">
      <c r="C3284" s="17"/>
      <c r="D3284" s="15">
        <v>0.76759999999999995</v>
      </c>
      <c r="E3284" s="16">
        <v>41100</v>
      </c>
      <c r="F3284" s="15">
        <v>0.83120000000000005</v>
      </c>
    </row>
    <row r="3285" spans="3:6" x14ac:dyDescent="0.25">
      <c r="C3285" s="17"/>
      <c r="D3285" s="15">
        <v>0.76770000000000005</v>
      </c>
      <c r="E3285" s="16">
        <v>41101</v>
      </c>
      <c r="F3285" s="15">
        <v>0.83709999999999996</v>
      </c>
    </row>
    <row r="3286" spans="3:6" x14ac:dyDescent="0.25">
      <c r="C3286" s="17"/>
      <c r="D3286" s="15">
        <v>0.76423600000000003</v>
      </c>
      <c r="E3286" s="16">
        <v>41102</v>
      </c>
      <c r="F3286" s="15">
        <v>0.83030000000000004</v>
      </c>
    </row>
    <row r="3287" spans="3:6" x14ac:dyDescent="0.25">
      <c r="C3287" s="17"/>
      <c r="D3287" s="15">
        <v>0.76970000000000005</v>
      </c>
      <c r="E3287" s="16">
        <v>41103</v>
      </c>
      <c r="F3287" s="15">
        <v>0.83498600000000001</v>
      </c>
    </row>
    <row r="3288" spans="3:6" x14ac:dyDescent="0.25">
      <c r="C3288" s="17"/>
      <c r="D3288" s="15">
        <v>0.75890000000000002</v>
      </c>
      <c r="E3288" s="16">
        <v>41106</v>
      </c>
      <c r="F3288" s="15">
        <v>0.83479999999999999</v>
      </c>
    </row>
    <row r="3289" spans="3:6" x14ac:dyDescent="0.25">
      <c r="C3289" s="17"/>
      <c r="D3289" s="15">
        <v>0.75049999999999994</v>
      </c>
      <c r="E3289" s="16">
        <v>41107</v>
      </c>
      <c r="F3289" s="15">
        <v>0.83789999999999998</v>
      </c>
    </row>
    <row r="3290" spans="3:6" x14ac:dyDescent="0.25">
      <c r="C3290" s="17"/>
      <c r="D3290" s="15">
        <v>0.74109999999999998</v>
      </c>
      <c r="E3290" s="16">
        <v>41108</v>
      </c>
      <c r="F3290" s="15">
        <v>0.84399999999999997</v>
      </c>
    </row>
    <row r="3291" spans="3:6" x14ac:dyDescent="0.25">
      <c r="C3291" s="17"/>
      <c r="D3291" s="15">
        <v>0.73180000000000001</v>
      </c>
      <c r="E3291" s="16">
        <v>41109</v>
      </c>
      <c r="F3291" s="15">
        <v>0.84860000000000002</v>
      </c>
    </row>
    <row r="3292" spans="3:6" x14ac:dyDescent="0.25">
      <c r="C3292" s="17"/>
      <c r="D3292" s="15">
        <v>0.71760000000000002</v>
      </c>
      <c r="E3292" s="16">
        <v>41110</v>
      </c>
      <c r="F3292" s="15">
        <v>0.85516300000000001</v>
      </c>
    </row>
    <row r="3293" spans="3:6" x14ac:dyDescent="0.25">
      <c r="C3293" s="17"/>
      <c r="D3293" s="15">
        <v>0.72189999999999999</v>
      </c>
      <c r="E3293" s="16">
        <v>41113</v>
      </c>
      <c r="F3293" s="15">
        <v>0.84630000000000005</v>
      </c>
    </row>
    <row r="3294" spans="3:6" x14ac:dyDescent="0.25">
      <c r="C3294" s="17"/>
      <c r="D3294" s="15">
        <v>0.71689999999999998</v>
      </c>
      <c r="E3294" s="16">
        <v>41114</v>
      </c>
      <c r="F3294" s="15">
        <v>0.84670000000000001</v>
      </c>
    </row>
    <row r="3295" spans="3:6" x14ac:dyDescent="0.25">
      <c r="C3295" s="17"/>
      <c r="D3295" s="15">
        <v>0.72629999999999995</v>
      </c>
      <c r="E3295" s="16">
        <v>41115</v>
      </c>
      <c r="F3295" s="15">
        <v>0.84860000000000002</v>
      </c>
    </row>
    <row r="3296" spans="3:6" x14ac:dyDescent="0.25">
      <c r="C3296" s="17"/>
      <c r="D3296" s="15">
        <v>0.72609999999999997</v>
      </c>
      <c r="E3296" s="16">
        <v>41116</v>
      </c>
      <c r="F3296" s="15">
        <v>0.84619999999999995</v>
      </c>
    </row>
    <row r="3297" spans="3:6" x14ac:dyDescent="0.25">
      <c r="C3297" s="17"/>
      <c r="D3297" s="15">
        <v>0.72650000000000003</v>
      </c>
      <c r="E3297" s="16">
        <v>41117</v>
      </c>
      <c r="F3297" s="15">
        <v>0.84919999999999995</v>
      </c>
    </row>
    <row r="3298" spans="3:6" x14ac:dyDescent="0.25">
      <c r="C3298" s="17"/>
      <c r="D3298" s="15">
        <v>0.72789999999999999</v>
      </c>
      <c r="E3298" s="16">
        <v>41120</v>
      </c>
      <c r="F3298" s="15">
        <v>0.85629999999999995</v>
      </c>
    </row>
    <row r="3299" spans="3:6" x14ac:dyDescent="0.25">
      <c r="C3299" s="17"/>
      <c r="D3299" s="15">
        <v>0.73050000000000004</v>
      </c>
      <c r="E3299" s="16">
        <v>41121</v>
      </c>
      <c r="F3299" s="15">
        <v>0.85329999999999995</v>
      </c>
    </row>
    <row r="3300" spans="3:6" x14ac:dyDescent="0.25">
      <c r="C3300" s="17"/>
      <c r="D3300" s="15">
        <v>0.72370000000000001</v>
      </c>
      <c r="E3300" s="16">
        <v>41122</v>
      </c>
      <c r="F3300" s="15">
        <v>0.85489999999999999</v>
      </c>
    </row>
    <row r="3301" spans="3:6" x14ac:dyDescent="0.25">
      <c r="C3301" s="17"/>
      <c r="D3301" s="15">
        <v>0.7228</v>
      </c>
      <c r="E3301" s="16">
        <v>41123</v>
      </c>
      <c r="F3301" s="15">
        <v>0.85840000000000005</v>
      </c>
    </row>
    <row r="3302" spans="3:6" x14ac:dyDescent="0.25">
      <c r="C3302" s="17"/>
      <c r="D3302" s="15">
        <v>0.72399999999999998</v>
      </c>
      <c r="E3302" s="16">
        <v>41124</v>
      </c>
      <c r="F3302" s="15">
        <v>0.85233000000000003</v>
      </c>
    </row>
    <row r="3303" spans="3:6" x14ac:dyDescent="0.25">
      <c r="C3303" s="17"/>
      <c r="D3303" s="15">
        <v>0.72860000000000003</v>
      </c>
      <c r="E3303" s="16">
        <v>41127</v>
      </c>
      <c r="F3303" s="15">
        <v>0.85219999999999996</v>
      </c>
    </row>
    <row r="3304" spans="3:6" x14ac:dyDescent="0.25">
      <c r="C3304" s="17"/>
      <c r="D3304" s="15">
        <v>0.72629999999999995</v>
      </c>
      <c r="E3304" s="16">
        <v>41128</v>
      </c>
      <c r="F3304" s="15">
        <v>0.85119999999999996</v>
      </c>
    </row>
    <row r="3305" spans="3:6" x14ac:dyDescent="0.25">
      <c r="C3305" s="17"/>
      <c r="D3305" s="15">
        <v>0.72540000000000004</v>
      </c>
      <c r="E3305" s="16">
        <v>41129</v>
      </c>
      <c r="F3305" s="15">
        <v>0.85489999999999999</v>
      </c>
    </row>
    <row r="3306" spans="3:6" x14ac:dyDescent="0.25">
      <c r="C3306" s="17"/>
      <c r="D3306" s="15">
        <v>0.72940000000000005</v>
      </c>
      <c r="E3306" s="16">
        <v>41130</v>
      </c>
      <c r="F3306" s="15">
        <v>0.85919999999999996</v>
      </c>
    </row>
    <row r="3307" spans="3:6" x14ac:dyDescent="0.25">
      <c r="C3307" s="17"/>
      <c r="D3307" s="15">
        <v>0.73460000000000003</v>
      </c>
      <c r="E3307" s="16">
        <v>41131</v>
      </c>
      <c r="F3307" s="15">
        <v>0.86021000000000003</v>
      </c>
    </row>
    <row r="3308" spans="3:6" x14ac:dyDescent="0.25">
      <c r="C3308" s="17"/>
      <c r="D3308" s="15">
        <v>0.73939999999999995</v>
      </c>
      <c r="E3308" s="16">
        <v>41134</v>
      </c>
      <c r="F3308" s="15">
        <v>0.85260000000000002</v>
      </c>
    </row>
    <row r="3309" spans="3:6" x14ac:dyDescent="0.25">
      <c r="C3309" s="17"/>
      <c r="D3309" s="15">
        <v>0.74370000000000003</v>
      </c>
      <c r="E3309" s="16">
        <v>41135</v>
      </c>
      <c r="F3309" s="15">
        <v>0.85119999999999996</v>
      </c>
    </row>
    <row r="3310" spans="3:6" x14ac:dyDescent="0.25">
      <c r="C3310" s="17"/>
      <c r="D3310" s="15">
        <v>0.75190000000000001</v>
      </c>
      <c r="E3310" s="16">
        <v>41136</v>
      </c>
      <c r="F3310" s="15">
        <v>0.85440000000000005</v>
      </c>
    </row>
    <row r="3311" spans="3:6" x14ac:dyDescent="0.25">
      <c r="C3311" s="17"/>
      <c r="D3311" s="15">
        <v>0.74909999999999999</v>
      </c>
      <c r="E3311" s="16">
        <v>41137</v>
      </c>
      <c r="F3311" s="15">
        <v>0.85070000000000001</v>
      </c>
    </row>
    <row r="3312" spans="3:6" x14ac:dyDescent="0.25">
      <c r="C3312" s="17"/>
      <c r="D3312" s="15">
        <v>0.74780000000000002</v>
      </c>
      <c r="E3312" s="16">
        <v>41138</v>
      </c>
      <c r="F3312" s="15">
        <v>0.84602200000000005</v>
      </c>
    </row>
    <row r="3313" spans="3:6" x14ac:dyDescent="0.25">
      <c r="C3313" s="17"/>
      <c r="D3313" s="15">
        <v>0.749</v>
      </c>
      <c r="E3313" s="16">
        <v>41141</v>
      </c>
      <c r="F3313" s="15">
        <v>0.84560000000000002</v>
      </c>
    </row>
    <row r="3314" spans="3:6" x14ac:dyDescent="0.25">
      <c r="C3314" s="17"/>
      <c r="D3314" s="15">
        <v>0.75590000000000002</v>
      </c>
      <c r="E3314" s="16">
        <v>41142</v>
      </c>
      <c r="F3314" s="15">
        <v>0.83979999999999999</v>
      </c>
    </row>
    <row r="3315" spans="3:6" x14ac:dyDescent="0.25">
      <c r="C3315" s="17"/>
      <c r="D3315" s="15">
        <v>0.7621</v>
      </c>
      <c r="E3315" s="16">
        <v>41143</v>
      </c>
      <c r="F3315" s="15">
        <v>0.83799999999999997</v>
      </c>
    </row>
    <row r="3316" spans="3:6" x14ac:dyDescent="0.25">
      <c r="C3316" s="17"/>
      <c r="D3316" s="15">
        <v>0.76649999999999996</v>
      </c>
      <c r="E3316" s="16">
        <v>41144</v>
      </c>
      <c r="F3316" s="15">
        <v>0.83030000000000004</v>
      </c>
    </row>
    <row r="3317" spans="3:6" x14ac:dyDescent="0.25">
      <c r="C3317" s="17"/>
      <c r="D3317" s="15">
        <v>0.75760000000000005</v>
      </c>
      <c r="E3317" s="16">
        <v>41145</v>
      </c>
      <c r="F3317" s="15">
        <v>0.83069400000000004</v>
      </c>
    </row>
    <row r="3318" spans="3:6" x14ac:dyDescent="0.25">
      <c r="C3318" s="17"/>
      <c r="D3318" s="15">
        <v>0.75360000000000005</v>
      </c>
      <c r="E3318" s="16">
        <v>41148</v>
      </c>
      <c r="F3318" s="15">
        <v>0.82909999999999995</v>
      </c>
    </row>
    <row r="3319" spans="3:6" x14ac:dyDescent="0.25">
      <c r="C3319" s="17"/>
      <c r="D3319" s="15">
        <v>0.74670000000000003</v>
      </c>
      <c r="E3319" s="16">
        <v>41149</v>
      </c>
      <c r="F3319" s="15">
        <v>0.82489999999999997</v>
      </c>
    </row>
    <row r="3320" spans="3:6" x14ac:dyDescent="0.25">
      <c r="C3320" s="17"/>
      <c r="D3320" s="15">
        <v>0.74399999999999999</v>
      </c>
      <c r="E3320" s="16">
        <v>41150</v>
      </c>
      <c r="F3320" s="15">
        <v>0.82530000000000003</v>
      </c>
    </row>
    <row r="3321" spans="3:6" x14ac:dyDescent="0.25">
      <c r="C3321" s="17"/>
      <c r="D3321" s="15">
        <v>0.75066999999999995</v>
      </c>
      <c r="E3321" s="16">
        <v>41151</v>
      </c>
      <c r="F3321" s="15">
        <v>0.82289999999999996</v>
      </c>
    </row>
    <row r="3322" spans="3:6" x14ac:dyDescent="0.25">
      <c r="C3322" s="17"/>
      <c r="D3322" s="15">
        <v>0.74650000000000005</v>
      </c>
      <c r="E3322" s="16">
        <v>41152</v>
      </c>
      <c r="F3322" s="15">
        <v>0.82079999999999997</v>
      </c>
    </row>
    <row r="3323" spans="3:6" x14ac:dyDescent="0.25">
      <c r="C3323" s="17"/>
      <c r="D3323" s="15">
        <v>0.74919999999999998</v>
      </c>
      <c r="E3323" s="16">
        <v>41155</v>
      </c>
      <c r="F3323" s="15">
        <v>0.81369999999999998</v>
      </c>
    </row>
    <row r="3324" spans="3:6" x14ac:dyDescent="0.25">
      <c r="C3324" s="17"/>
      <c r="D3324" s="15">
        <v>0.74080000000000001</v>
      </c>
      <c r="E3324" s="16">
        <v>41156</v>
      </c>
      <c r="F3324" s="15">
        <v>0.81289999999999996</v>
      </c>
    </row>
    <row r="3325" spans="3:6" x14ac:dyDescent="0.25">
      <c r="C3325" s="17"/>
      <c r="D3325" s="15">
        <v>0.72489999999999999</v>
      </c>
      <c r="E3325" s="16">
        <v>41157</v>
      </c>
      <c r="F3325" s="15">
        <v>0.80910000000000004</v>
      </c>
    </row>
    <row r="3326" spans="3:6" x14ac:dyDescent="0.25">
      <c r="C3326" s="17"/>
      <c r="D3326" s="15">
        <v>0.72470000000000001</v>
      </c>
      <c r="E3326" s="16">
        <v>41158</v>
      </c>
      <c r="F3326" s="15">
        <v>0.81420000000000003</v>
      </c>
    </row>
    <row r="3327" spans="3:6" x14ac:dyDescent="0.25">
      <c r="C3327" s="17"/>
      <c r="D3327" s="15">
        <v>0.72540000000000004</v>
      </c>
      <c r="E3327" s="16">
        <v>41159</v>
      </c>
      <c r="F3327" s="15">
        <v>0.80989999999999995</v>
      </c>
    </row>
    <row r="3328" spans="3:6" x14ac:dyDescent="0.25">
      <c r="C3328" s="17"/>
      <c r="D3328" s="15">
        <v>0.72850000000000004</v>
      </c>
      <c r="E3328" s="16">
        <v>41162</v>
      </c>
      <c r="F3328" s="15">
        <v>0.8095</v>
      </c>
    </row>
    <row r="3329" spans="3:6" x14ac:dyDescent="0.25">
      <c r="C3329" s="17"/>
      <c r="D3329" s="15">
        <v>0.72040000000000004</v>
      </c>
      <c r="E3329" s="16">
        <v>41163</v>
      </c>
      <c r="F3329" s="15">
        <v>0.8115</v>
      </c>
    </row>
    <row r="3330" spans="3:6" x14ac:dyDescent="0.25">
      <c r="C3330" s="17"/>
      <c r="D3330" s="15">
        <v>0.71919999999999995</v>
      </c>
      <c r="E3330" s="16">
        <v>41164</v>
      </c>
      <c r="F3330" s="15">
        <v>0.81100000000000005</v>
      </c>
    </row>
    <row r="3331" spans="3:6" x14ac:dyDescent="0.25">
      <c r="C3331" s="17"/>
      <c r="D3331" s="15">
        <v>0.72170000000000001</v>
      </c>
      <c r="E3331" s="16">
        <v>41165</v>
      </c>
      <c r="F3331" s="15">
        <v>0.81169999999999998</v>
      </c>
    </row>
    <row r="3332" spans="3:6" x14ac:dyDescent="0.25">
      <c r="C3332" s="17"/>
      <c r="D3332" s="15">
        <v>0.72209999999999996</v>
      </c>
      <c r="E3332" s="16">
        <v>41166</v>
      </c>
      <c r="F3332" s="15">
        <v>0.80330000000000001</v>
      </c>
    </row>
    <row r="3333" spans="3:6" x14ac:dyDescent="0.25">
      <c r="C3333" s="17"/>
      <c r="D3333" s="15">
        <v>0.71630000000000005</v>
      </c>
      <c r="E3333" s="16">
        <v>41169</v>
      </c>
      <c r="F3333" s="15">
        <v>0.7984</v>
      </c>
    </row>
    <row r="3334" spans="3:6" x14ac:dyDescent="0.25">
      <c r="C3334" s="17"/>
      <c r="D3334" s="15">
        <v>0.72219999999999995</v>
      </c>
      <c r="E3334" s="16">
        <v>41170</v>
      </c>
      <c r="F3334" s="15">
        <v>0.80069999999999997</v>
      </c>
    </row>
    <row r="3335" spans="3:6" x14ac:dyDescent="0.25">
      <c r="C3335" s="17"/>
      <c r="D3335" s="15">
        <v>0.72470000000000001</v>
      </c>
      <c r="E3335" s="16">
        <v>41171</v>
      </c>
      <c r="F3335" s="15">
        <v>0.80249999999999999</v>
      </c>
    </row>
    <row r="3336" spans="3:6" x14ac:dyDescent="0.25">
      <c r="C3336" s="17"/>
      <c r="D3336" s="15">
        <v>0.73005100000000001</v>
      </c>
      <c r="E3336" s="16">
        <v>41172</v>
      </c>
      <c r="F3336" s="15">
        <v>0.80389999999999995</v>
      </c>
    </row>
    <row r="3337" spans="3:6" x14ac:dyDescent="0.25">
      <c r="C3337" s="17"/>
      <c r="D3337" s="15">
        <v>0.73199999999999998</v>
      </c>
      <c r="E3337" s="16">
        <v>41173</v>
      </c>
      <c r="F3337" s="15">
        <v>0.80592600000000003</v>
      </c>
    </row>
    <row r="3338" spans="3:6" x14ac:dyDescent="0.25">
      <c r="C3338" s="17"/>
      <c r="D3338" s="15">
        <v>0.7298</v>
      </c>
      <c r="E3338" s="16">
        <v>41176</v>
      </c>
      <c r="F3338" s="15">
        <v>0.80600000000000005</v>
      </c>
    </row>
    <row r="3339" spans="3:6" x14ac:dyDescent="0.25">
      <c r="C3339" s="17"/>
      <c r="D3339" s="15">
        <v>0.73599999999999999</v>
      </c>
      <c r="E3339" s="16">
        <v>41177</v>
      </c>
      <c r="F3339" s="15">
        <v>0.80389999999999995</v>
      </c>
    </row>
    <row r="3340" spans="3:6" x14ac:dyDescent="0.25">
      <c r="C3340" s="17"/>
      <c r="D3340" s="15">
        <v>0.73929999999999996</v>
      </c>
      <c r="E3340" s="16">
        <v>41178</v>
      </c>
      <c r="F3340" s="15">
        <v>0.80559999999999998</v>
      </c>
    </row>
    <row r="3341" spans="3:6" x14ac:dyDescent="0.25">
      <c r="C3341" s="17"/>
      <c r="D3341" s="15">
        <v>0.74510100000000001</v>
      </c>
      <c r="E3341" s="16">
        <v>41179</v>
      </c>
      <c r="F3341" s="15">
        <v>0.80889999999999995</v>
      </c>
    </row>
    <row r="3342" spans="3:6" x14ac:dyDescent="0.25">
      <c r="C3342" s="17"/>
      <c r="D3342" s="15">
        <v>0.74009999999999998</v>
      </c>
      <c r="E3342" s="16">
        <v>41180</v>
      </c>
      <c r="F3342" s="15">
        <v>0.80700000000000005</v>
      </c>
    </row>
    <row r="3343" spans="3:6" x14ac:dyDescent="0.25">
      <c r="C3343" s="17"/>
      <c r="D3343" s="15">
        <v>0.74650000000000005</v>
      </c>
      <c r="E3343" s="16">
        <v>41183</v>
      </c>
      <c r="F3343" s="15">
        <v>0.80369999999999997</v>
      </c>
    </row>
    <row r="3344" spans="3:6" x14ac:dyDescent="0.25">
      <c r="C3344" s="17"/>
      <c r="D3344" s="15">
        <v>0.74339999999999995</v>
      </c>
      <c r="E3344" s="16">
        <v>41184</v>
      </c>
      <c r="F3344" s="15">
        <v>0.79449999999999998</v>
      </c>
    </row>
    <row r="3345" spans="3:6" x14ac:dyDescent="0.25">
      <c r="C3345" s="17"/>
      <c r="D3345" s="15">
        <v>0.74250000000000005</v>
      </c>
      <c r="E3345" s="16">
        <v>41185</v>
      </c>
      <c r="F3345" s="15">
        <v>0.79149999999999998</v>
      </c>
    </row>
    <row r="3346" spans="3:6" x14ac:dyDescent="0.25">
      <c r="C3346" s="17"/>
      <c r="D3346" s="15">
        <v>0.74660000000000004</v>
      </c>
      <c r="E3346" s="16">
        <v>41186</v>
      </c>
      <c r="F3346" s="15">
        <v>0.78649999999999998</v>
      </c>
    </row>
    <row r="3347" spans="3:6" x14ac:dyDescent="0.25">
      <c r="C3347" s="17"/>
      <c r="D3347" s="15">
        <v>0.75139999999999996</v>
      </c>
      <c r="E3347" s="16">
        <v>41187</v>
      </c>
      <c r="F3347" s="15">
        <v>0.78149999999999997</v>
      </c>
    </row>
    <row r="3348" spans="3:6" x14ac:dyDescent="0.25">
      <c r="C3348" s="17"/>
      <c r="D3348" s="15">
        <v>0.74960000000000004</v>
      </c>
      <c r="E3348" s="16">
        <v>41190</v>
      </c>
      <c r="F3348" s="15">
        <v>0.78659999999999997</v>
      </c>
    </row>
    <row r="3349" spans="3:6" x14ac:dyDescent="0.25">
      <c r="C3349" s="17"/>
      <c r="D3349" s="15">
        <v>0.74850000000000005</v>
      </c>
      <c r="E3349" s="16">
        <v>41191</v>
      </c>
      <c r="F3349" s="15">
        <v>0.79279999999999995</v>
      </c>
    </row>
    <row r="3350" spans="3:6" x14ac:dyDescent="0.25">
      <c r="C3350" s="17"/>
      <c r="D3350" s="15">
        <v>0.75490000000000002</v>
      </c>
      <c r="E3350" s="16">
        <v>41192</v>
      </c>
      <c r="F3350" s="15">
        <v>0.79469999999999996</v>
      </c>
    </row>
    <row r="3351" spans="3:6" x14ac:dyDescent="0.25">
      <c r="C3351" s="17"/>
      <c r="D3351" s="15">
        <v>0.75620100000000001</v>
      </c>
      <c r="E3351" s="16">
        <v>41193</v>
      </c>
      <c r="F3351" s="15">
        <v>0.79349999999999998</v>
      </c>
    </row>
    <row r="3352" spans="3:6" x14ac:dyDescent="0.25">
      <c r="C3352" s="17"/>
      <c r="D3352" s="15">
        <v>0.76049999999999995</v>
      </c>
      <c r="E3352" s="16">
        <v>41194</v>
      </c>
      <c r="F3352" s="15">
        <v>0.78981000000000001</v>
      </c>
    </row>
    <row r="3353" spans="3:6" x14ac:dyDescent="0.25">
      <c r="C3353" s="17"/>
      <c r="D3353" s="15">
        <v>0.75409999999999999</v>
      </c>
      <c r="E3353" s="16">
        <v>41197</v>
      </c>
      <c r="F3353" s="15">
        <v>0.7913</v>
      </c>
    </row>
    <row r="3354" spans="3:6" x14ac:dyDescent="0.25">
      <c r="C3354" s="17"/>
      <c r="D3354" s="15">
        <v>0.751529</v>
      </c>
      <c r="E3354" s="16">
        <v>41198</v>
      </c>
      <c r="F3354" s="15">
        <v>0.78610000000000002</v>
      </c>
    </row>
    <row r="3355" spans="3:6" x14ac:dyDescent="0.25">
      <c r="C3355" s="17"/>
      <c r="D3355" s="15">
        <v>0.75249999999999995</v>
      </c>
      <c r="E3355" s="16">
        <v>41199</v>
      </c>
      <c r="F3355" s="15">
        <v>0.79049999999999998</v>
      </c>
    </row>
    <row r="3356" spans="3:6" x14ac:dyDescent="0.25">
      <c r="C3356" s="17"/>
      <c r="D3356" s="15">
        <v>0.75204800000000005</v>
      </c>
      <c r="E3356" s="16">
        <v>41200</v>
      </c>
      <c r="F3356" s="15">
        <v>0.79359999999999997</v>
      </c>
    </row>
    <row r="3357" spans="3:6" x14ac:dyDescent="0.25">
      <c r="C3357" s="17"/>
      <c r="D3357" s="15">
        <v>0.75229999999999997</v>
      </c>
      <c r="E3357" s="16">
        <v>41201</v>
      </c>
      <c r="F3357" s="15">
        <v>0.79330500000000004</v>
      </c>
    </row>
    <row r="3358" spans="3:6" x14ac:dyDescent="0.25">
      <c r="C3358" s="17"/>
      <c r="D3358" s="15">
        <v>0.75039999999999996</v>
      </c>
      <c r="E3358" s="16">
        <v>41204</v>
      </c>
      <c r="F3358" s="15">
        <v>0.79039999999999999</v>
      </c>
    </row>
    <row r="3359" spans="3:6" x14ac:dyDescent="0.25">
      <c r="C3359" s="17"/>
      <c r="D3359" s="15">
        <v>0.74890000000000001</v>
      </c>
      <c r="E3359" s="16">
        <v>41205</v>
      </c>
      <c r="F3359" s="15">
        <v>0.79049999999999998</v>
      </c>
    </row>
    <row r="3360" spans="3:6" x14ac:dyDescent="0.25">
      <c r="C3360" s="17"/>
      <c r="D3360" s="15">
        <v>0.74560000000000004</v>
      </c>
      <c r="E3360" s="16">
        <v>41206</v>
      </c>
      <c r="F3360" s="15">
        <v>0.79779999999999995</v>
      </c>
    </row>
    <row r="3361" spans="3:6" x14ac:dyDescent="0.25">
      <c r="C3361" s="17"/>
      <c r="D3361" s="15">
        <v>0.747255</v>
      </c>
      <c r="E3361" s="16">
        <v>41207</v>
      </c>
      <c r="F3361" s="15">
        <v>0.79990000000000006</v>
      </c>
    </row>
    <row r="3362" spans="3:6" x14ac:dyDescent="0.25">
      <c r="C3362" s="17"/>
      <c r="D3362" s="15">
        <v>0.74850000000000005</v>
      </c>
      <c r="E3362" s="16">
        <v>41208</v>
      </c>
      <c r="F3362" s="15">
        <v>0.80130000000000001</v>
      </c>
    </row>
    <row r="3363" spans="3:6" x14ac:dyDescent="0.25">
      <c r="C3363" s="17"/>
      <c r="D3363" s="15">
        <v>0.75119999999999998</v>
      </c>
      <c r="E3363" s="16">
        <v>41211</v>
      </c>
      <c r="F3363" s="15">
        <v>0.80049999999999999</v>
      </c>
    </row>
    <row r="3364" spans="3:6" x14ac:dyDescent="0.25">
      <c r="C3364" s="17"/>
      <c r="D3364" s="15">
        <v>0.74739999999999995</v>
      </c>
      <c r="E3364" s="16">
        <v>41212</v>
      </c>
      <c r="F3364" s="15">
        <v>0.79957100000000003</v>
      </c>
    </row>
    <row r="3365" spans="3:6" x14ac:dyDescent="0.25">
      <c r="C3365" s="17"/>
      <c r="D3365" s="15">
        <v>0.74170000000000003</v>
      </c>
      <c r="E3365" s="16">
        <v>41213</v>
      </c>
      <c r="F3365" s="15">
        <v>0.80044800000000005</v>
      </c>
    </row>
    <row r="3366" spans="3:6" x14ac:dyDescent="0.25">
      <c r="C3366" s="17"/>
      <c r="D3366" s="15">
        <v>0.73963199999999996</v>
      </c>
      <c r="E3366" s="16">
        <v>41214</v>
      </c>
      <c r="F3366" s="15">
        <v>0.80344599999999999</v>
      </c>
    </row>
    <row r="3367" spans="3:6" x14ac:dyDescent="0.25">
      <c r="C3367" s="17"/>
      <c r="D3367" s="15">
        <v>0.72960000000000003</v>
      </c>
      <c r="E3367" s="16">
        <v>41215</v>
      </c>
      <c r="F3367" s="15">
        <v>0.80502600000000002</v>
      </c>
    </row>
    <row r="3368" spans="3:6" x14ac:dyDescent="0.25">
      <c r="C3368" s="17"/>
      <c r="D3368" s="15">
        <v>0.72789999999999999</v>
      </c>
      <c r="E3368" s="16">
        <v>41218</v>
      </c>
      <c r="F3368" s="15">
        <v>0.81030000000000002</v>
      </c>
    </row>
    <row r="3369" spans="3:6" x14ac:dyDescent="0.25">
      <c r="C3369" s="17"/>
      <c r="D3369" s="15">
        <v>0.72609999999999997</v>
      </c>
      <c r="E3369" s="16">
        <v>41219</v>
      </c>
      <c r="F3369" s="15">
        <v>0.81420000000000003</v>
      </c>
    </row>
    <row r="3370" spans="3:6" x14ac:dyDescent="0.25">
      <c r="C3370" s="17"/>
      <c r="D3370" s="15">
        <v>0.72799999999999998</v>
      </c>
      <c r="E3370" s="16">
        <v>41220</v>
      </c>
      <c r="F3370" s="15">
        <v>0.81530000000000002</v>
      </c>
    </row>
    <row r="3371" spans="3:6" x14ac:dyDescent="0.25">
      <c r="C3371" s="17"/>
      <c r="D3371" s="15">
        <v>0.73350000000000004</v>
      </c>
      <c r="E3371" s="16">
        <v>41221</v>
      </c>
      <c r="F3371" s="15">
        <v>0.81579999999999997</v>
      </c>
    </row>
    <row r="3372" spans="3:6" x14ac:dyDescent="0.25">
      <c r="C3372" s="17"/>
      <c r="D3372" s="15">
        <v>0.74419999999999997</v>
      </c>
      <c r="E3372" s="16">
        <v>41222</v>
      </c>
      <c r="F3372" s="15">
        <v>0.81720000000000004</v>
      </c>
    </row>
    <row r="3373" spans="3:6" x14ac:dyDescent="0.25">
      <c r="C3373" s="17"/>
      <c r="D3373" s="15">
        <v>0.75149999999999995</v>
      </c>
      <c r="E3373" s="16">
        <v>41225</v>
      </c>
      <c r="F3373" s="15">
        <v>0.82030000000000003</v>
      </c>
    </row>
    <row r="3374" spans="3:6" x14ac:dyDescent="0.25">
      <c r="C3374" s="17"/>
      <c r="D3374" s="15">
        <v>0.76329999999999998</v>
      </c>
      <c r="E3374" s="16">
        <v>41226</v>
      </c>
      <c r="F3374" s="15">
        <v>0.8216</v>
      </c>
    </row>
    <row r="3375" spans="3:6" x14ac:dyDescent="0.25">
      <c r="C3375" s="17"/>
      <c r="D3375" s="15">
        <v>0.75919999999999999</v>
      </c>
      <c r="E3375" s="16">
        <v>41227</v>
      </c>
      <c r="F3375" s="15">
        <v>0.81389999999999996</v>
      </c>
    </row>
    <row r="3376" spans="3:6" x14ac:dyDescent="0.25">
      <c r="C3376" s="17"/>
      <c r="D3376" s="15">
        <v>0.76261900000000005</v>
      </c>
      <c r="E3376" s="16">
        <v>41228</v>
      </c>
      <c r="F3376" s="15">
        <v>0.80889999999999995</v>
      </c>
    </row>
    <row r="3377" spans="3:6" x14ac:dyDescent="0.25">
      <c r="C3377" s="17"/>
      <c r="D3377" s="15">
        <v>0.76580000000000004</v>
      </c>
      <c r="E3377" s="16">
        <v>41229</v>
      </c>
      <c r="F3377" s="15">
        <v>0.8115</v>
      </c>
    </row>
    <row r="3378" spans="3:6" x14ac:dyDescent="0.25">
      <c r="C3378" s="17"/>
      <c r="D3378" s="15">
        <v>0.76400000000000001</v>
      </c>
      <c r="E3378" s="16">
        <v>41232</v>
      </c>
      <c r="F3378" s="15">
        <v>0.81430000000000002</v>
      </c>
    </row>
    <row r="3379" spans="3:6" x14ac:dyDescent="0.25">
      <c r="C3379" s="17"/>
      <c r="D3379" s="15">
        <v>0.76670000000000005</v>
      </c>
      <c r="E3379" s="16">
        <v>41233</v>
      </c>
      <c r="F3379" s="15">
        <v>0.8105</v>
      </c>
    </row>
    <row r="3380" spans="3:6" x14ac:dyDescent="0.25">
      <c r="C3380" s="17"/>
      <c r="D3380" s="15">
        <v>0.7621</v>
      </c>
      <c r="E3380" s="16">
        <v>41234</v>
      </c>
      <c r="F3380" s="15">
        <v>0.80700000000000005</v>
      </c>
    </row>
    <row r="3381" spans="3:6" x14ac:dyDescent="0.25">
      <c r="C3381" s="17"/>
      <c r="D3381" s="15">
        <v>0.7631</v>
      </c>
      <c r="E3381" s="16">
        <v>41235</v>
      </c>
      <c r="F3381" s="15">
        <v>0.80649999999999999</v>
      </c>
    </row>
    <row r="3382" spans="3:6" x14ac:dyDescent="0.25">
      <c r="C3382" s="17"/>
      <c r="D3382" s="15">
        <v>0.76359999999999995</v>
      </c>
      <c r="E3382" s="16">
        <v>41236</v>
      </c>
      <c r="F3382" s="15">
        <v>0.80575399999999997</v>
      </c>
    </row>
    <row r="3383" spans="3:6" x14ac:dyDescent="0.25">
      <c r="C3383" s="17"/>
      <c r="D3383" s="15">
        <v>0.76770000000000005</v>
      </c>
      <c r="E3383" s="16">
        <v>41239</v>
      </c>
      <c r="F3383" s="15">
        <v>0.80640000000000001</v>
      </c>
    </row>
    <row r="3384" spans="3:6" x14ac:dyDescent="0.25">
      <c r="C3384" s="17"/>
      <c r="D3384" s="15">
        <v>0.76259999999999994</v>
      </c>
      <c r="E3384" s="16">
        <v>41240</v>
      </c>
      <c r="F3384" s="15">
        <v>0.80700000000000005</v>
      </c>
    </row>
    <row r="3385" spans="3:6" x14ac:dyDescent="0.25">
      <c r="C3385" s="17"/>
      <c r="D3385" s="15">
        <v>0.76229999999999998</v>
      </c>
      <c r="E3385" s="16">
        <v>41241</v>
      </c>
      <c r="F3385" s="15">
        <v>0.80859999999999999</v>
      </c>
    </row>
    <row r="3386" spans="3:6" x14ac:dyDescent="0.25">
      <c r="C3386" s="17"/>
      <c r="D3386" s="15">
        <v>0.76439999999999997</v>
      </c>
      <c r="E3386" s="16">
        <v>41242</v>
      </c>
      <c r="F3386" s="15">
        <v>0.80359999999999998</v>
      </c>
    </row>
    <row r="3387" spans="3:6" x14ac:dyDescent="0.25">
      <c r="C3387" s="17"/>
      <c r="D3387" s="15">
        <v>0.76190000000000002</v>
      </c>
      <c r="E3387" s="16">
        <v>41243</v>
      </c>
      <c r="F3387" s="15">
        <v>0.80305400000000005</v>
      </c>
    </row>
    <row r="3388" spans="3:6" x14ac:dyDescent="0.25">
      <c r="C3388" s="17"/>
      <c r="D3388" s="15">
        <v>0.76990000000000003</v>
      </c>
      <c r="E3388" s="16">
        <v>41246</v>
      </c>
      <c r="F3388" s="15">
        <v>0.7984</v>
      </c>
    </row>
    <row r="3389" spans="3:6" x14ac:dyDescent="0.25">
      <c r="C3389" s="17"/>
      <c r="D3389" s="15">
        <v>0.77339999999999998</v>
      </c>
      <c r="E3389" s="16">
        <v>41247</v>
      </c>
      <c r="F3389" s="15">
        <v>0.7994</v>
      </c>
    </row>
    <row r="3390" spans="3:6" x14ac:dyDescent="0.25">
      <c r="C3390" s="17"/>
      <c r="D3390" s="15">
        <v>0.77580000000000005</v>
      </c>
      <c r="E3390" s="16">
        <v>41248</v>
      </c>
      <c r="F3390" s="15">
        <v>0.79920000000000002</v>
      </c>
    </row>
    <row r="3391" spans="3:6" x14ac:dyDescent="0.25">
      <c r="C3391" s="17"/>
      <c r="D3391" s="15">
        <v>0.77749999999999997</v>
      </c>
      <c r="E3391" s="16">
        <v>41249</v>
      </c>
      <c r="F3391" s="15">
        <v>0.8075</v>
      </c>
    </row>
    <row r="3392" spans="3:6" x14ac:dyDescent="0.25">
      <c r="C3392" s="17"/>
      <c r="D3392" s="15">
        <v>0.77810000000000001</v>
      </c>
      <c r="E3392" s="16">
        <v>41250</v>
      </c>
      <c r="F3392" s="15">
        <v>0.811558</v>
      </c>
    </row>
    <row r="3393" spans="3:6" x14ac:dyDescent="0.25">
      <c r="C3393" s="17"/>
      <c r="D3393" s="15">
        <v>0.77639999999999998</v>
      </c>
      <c r="E3393" s="16">
        <v>41253</v>
      </c>
      <c r="F3393" s="15">
        <v>0.81030000000000002</v>
      </c>
    </row>
    <row r="3394" spans="3:6" x14ac:dyDescent="0.25">
      <c r="C3394" s="17"/>
      <c r="D3394" s="15">
        <v>0.77969999999999995</v>
      </c>
      <c r="E3394" s="16">
        <v>41254</v>
      </c>
      <c r="F3394" s="15">
        <v>0.80989999999999995</v>
      </c>
    </row>
    <row r="3395" spans="3:6" x14ac:dyDescent="0.25">
      <c r="C3395" s="17"/>
      <c r="D3395" s="15">
        <v>0.78249999999999997</v>
      </c>
      <c r="E3395" s="16">
        <v>41255</v>
      </c>
      <c r="F3395" s="15">
        <v>0.80679999999999996</v>
      </c>
    </row>
    <row r="3396" spans="3:6" x14ac:dyDescent="0.25">
      <c r="C3396" s="17"/>
      <c r="D3396" s="15">
        <v>0.78794200000000003</v>
      </c>
      <c r="E3396" s="16">
        <v>41256</v>
      </c>
      <c r="F3396" s="15">
        <v>0.80510000000000004</v>
      </c>
    </row>
    <row r="3397" spans="3:6" x14ac:dyDescent="0.25">
      <c r="C3397" s="17"/>
      <c r="D3397" s="15">
        <v>0.79200000000000004</v>
      </c>
      <c r="E3397" s="16">
        <v>41257</v>
      </c>
      <c r="F3397" s="15">
        <v>0.80330000000000001</v>
      </c>
    </row>
    <row r="3398" spans="3:6" x14ac:dyDescent="0.25">
      <c r="C3398" s="17"/>
      <c r="D3398" s="15">
        <v>0.80010000000000003</v>
      </c>
      <c r="E3398" s="16">
        <v>41260</v>
      </c>
      <c r="F3398" s="15">
        <v>0.80100000000000005</v>
      </c>
    </row>
    <row r="3399" spans="3:6" x14ac:dyDescent="0.25">
      <c r="C3399" s="17"/>
      <c r="D3399" s="15">
        <v>0.80079999999999996</v>
      </c>
      <c r="E3399" s="16">
        <v>41261</v>
      </c>
      <c r="F3399" s="15">
        <v>0.79459999999999997</v>
      </c>
    </row>
    <row r="3400" spans="3:6" x14ac:dyDescent="0.25">
      <c r="C3400" s="17"/>
      <c r="D3400" s="15">
        <v>0.80355200000000004</v>
      </c>
      <c r="E3400" s="16">
        <v>41262</v>
      </c>
      <c r="F3400" s="15">
        <v>0.79279999999999995</v>
      </c>
    </row>
    <row r="3401" spans="3:6" x14ac:dyDescent="0.25">
      <c r="C3401" s="17"/>
      <c r="D3401" s="15">
        <v>0.8024</v>
      </c>
      <c r="E3401" s="16">
        <v>41263</v>
      </c>
      <c r="F3401" s="15">
        <v>0.7913</v>
      </c>
    </row>
    <row r="3402" spans="3:6" x14ac:dyDescent="0.25">
      <c r="C3402" s="17"/>
      <c r="D3402" s="15">
        <v>0.80720000000000003</v>
      </c>
      <c r="E3402" s="16">
        <v>41264</v>
      </c>
      <c r="F3402" s="15">
        <v>0.78739999999999999</v>
      </c>
    </row>
    <row r="3403" spans="3:6" x14ac:dyDescent="0.25">
      <c r="C3403" s="17"/>
      <c r="D3403" s="15">
        <v>0.81030000000000002</v>
      </c>
      <c r="E3403" s="16">
        <v>41267</v>
      </c>
      <c r="F3403" s="15">
        <v>0.78620000000000001</v>
      </c>
    </row>
    <row r="3404" spans="3:6" x14ac:dyDescent="0.25">
      <c r="C3404" s="17"/>
      <c r="D3404" s="15">
        <v>0.80610000000000004</v>
      </c>
      <c r="E3404" s="16">
        <v>41268</v>
      </c>
      <c r="F3404" s="15">
        <v>0.78680000000000005</v>
      </c>
    </row>
    <row r="3405" spans="3:6" x14ac:dyDescent="0.25">
      <c r="C3405" s="17"/>
      <c r="D3405" s="15">
        <v>0.81375200000000003</v>
      </c>
      <c r="E3405" s="16">
        <v>41269</v>
      </c>
      <c r="F3405" s="15">
        <v>0.78369999999999995</v>
      </c>
    </row>
    <row r="3406" spans="3:6" x14ac:dyDescent="0.25">
      <c r="C3406" s="17"/>
      <c r="D3406" s="15">
        <v>0.8145</v>
      </c>
      <c r="E3406" s="16">
        <v>41270</v>
      </c>
      <c r="F3406" s="15">
        <v>0.78300000000000003</v>
      </c>
    </row>
    <row r="3407" spans="3:6" x14ac:dyDescent="0.25">
      <c r="C3407" s="17"/>
      <c r="D3407" s="15">
        <v>0.81420000000000003</v>
      </c>
      <c r="E3407" s="16">
        <v>41271</v>
      </c>
      <c r="F3407" s="15">
        <v>0.78459999999999996</v>
      </c>
    </row>
    <row r="3408" spans="3:6" x14ac:dyDescent="0.25">
      <c r="C3408" s="17"/>
      <c r="D3408" s="15">
        <v>0.80989999999999995</v>
      </c>
      <c r="E3408" s="16">
        <v>41274</v>
      </c>
      <c r="F3408" s="15">
        <v>0.78749999999999998</v>
      </c>
    </row>
    <row r="3409" spans="3:6" x14ac:dyDescent="0.25">
      <c r="C3409" s="17"/>
      <c r="D3409" s="15">
        <v>0.80310000000000004</v>
      </c>
      <c r="E3409" s="16">
        <v>41275</v>
      </c>
      <c r="F3409" s="15">
        <v>0.78739999999999999</v>
      </c>
    </row>
    <row r="3410" spans="3:6" x14ac:dyDescent="0.25">
      <c r="C3410" s="17"/>
      <c r="D3410" s="15">
        <v>0.81023400000000001</v>
      </c>
      <c r="E3410" s="16">
        <v>41276</v>
      </c>
      <c r="F3410" s="15">
        <v>0.79559999999999997</v>
      </c>
    </row>
    <row r="3411" spans="3:6" x14ac:dyDescent="0.25">
      <c r="C3411" s="17"/>
      <c r="D3411" s="15">
        <v>0.80789999999999995</v>
      </c>
      <c r="E3411" s="16">
        <v>41277</v>
      </c>
      <c r="F3411" s="15">
        <v>0.80210000000000004</v>
      </c>
    </row>
    <row r="3412" spans="3:6" x14ac:dyDescent="0.25">
      <c r="C3412" s="17"/>
      <c r="D3412" s="15">
        <v>0.80369999999999997</v>
      </c>
      <c r="E3412" s="16">
        <v>41278</v>
      </c>
      <c r="F3412" s="15">
        <v>0.8014</v>
      </c>
    </row>
    <row r="3413" spans="3:6" x14ac:dyDescent="0.25">
      <c r="C3413" s="17"/>
      <c r="D3413" s="15">
        <v>0.8085</v>
      </c>
      <c r="E3413" s="16">
        <v>41281</v>
      </c>
      <c r="F3413" s="15">
        <v>0.80089999999999995</v>
      </c>
    </row>
    <row r="3414" spans="3:6" x14ac:dyDescent="0.25">
      <c r="C3414" s="17"/>
      <c r="D3414" s="15">
        <v>0.8105</v>
      </c>
      <c r="E3414" s="16">
        <v>41282</v>
      </c>
      <c r="F3414" s="15">
        <v>0.80289999999999995</v>
      </c>
    </row>
    <row r="3415" spans="3:6" x14ac:dyDescent="0.25">
      <c r="C3415" s="17"/>
      <c r="D3415" s="15">
        <v>0.80586899999999995</v>
      </c>
      <c r="E3415" s="16">
        <v>41283</v>
      </c>
      <c r="F3415" s="15">
        <v>0.8044</v>
      </c>
    </row>
    <row r="3416" spans="3:6" x14ac:dyDescent="0.25">
      <c r="C3416" s="17"/>
      <c r="D3416" s="15">
        <v>0.8054</v>
      </c>
      <c r="E3416" s="16">
        <v>41284</v>
      </c>
      <c r="F3416" s="15">
        <v>0.79779999999999995</v>
      </c>
    </row>
    <row r="3417" spans="3:6" x14ac:dyDescent="0.25">
      <c r="C3417" s="17"/>
      <c r="D3417" s="15">
        <v>0.81110000000000004</v>
      </c>
      <c r="E3417" s="16">
        <v>41285</v>
      </c>
      <c r="F3417" s="15">
        <v>0.78910000000000002</v>
      </c>
    </row>
    <row r="3418" spans="3:6" x14ac:dyDescent="0.25">
      <c r="C3418" s="17"/>
      <c r="D3418" s="15">
        <v>0.81320000000000003</v>
      </c>
      <c r="E3418" s="16">
        <v>41288</v>
      </c>
      <c r="F3418" s="15">
        <v>0.78939999999999999</v>
      </c>
    </row>
    <row r="3419" spans="3:6" x14ac:dyDescent="0.25">
      <c r="C3419" s="17"/>
      <c r="D3419" s="15">
        <v>0.81420000000000003</v>
      </c>
      <c r="E3419" s="16">
        <v>41289</v>
      </c>
      <c r="F3419" s="15">
        <v>0.79390000000000005</v>
      </c>
    </row>
    <row r="3420" spans="3:6" x14ac:dyDescent="0.25">
      <c r="C3420" s="17"/>
      <c r="D3420" s="15">
        <v>0.81742899999999996</v>
      </c>
      <c r="E3420" s="16">
        <v>41290</v>
      </c>
      <c r="F3420" s="15">
        <v>0.79430000000000001</v>
      </c>
    </row>
    <row r="3421" spans="3:6" x14ac:dyDescent="0.25">
      <c r="C3421" s="17"/>
      <c r="D3421" s="15">
        <v>0.81669999999999998</v>
      </c>
      <c r="E3421" s="16">
        <v>41291</v>
      </c>
      <c r="F3421" s="15">
        <v>0.7883</v>
      </c>
    </row>
    <row r="3422" spans="3:6" x14ac:dyDescent="0.25">
      <c r="C3422" s="17"/>
      <c r="D3422" s="15">
        <v>0.81489999999999996</v>
      </c>
      <c r="E3422" s="16">
        <v>41292</v>
      </c>
      <c r="F3422" s="15">
        <v>0.78866999999999998</v>
      </c>
    </row>
    <row r="3423" spans="3:6" x14ac:dyDescent="0.25">
      <c r="C3423" s="17"/>
      <c r="D3423" s="15">
        <v>0.81410000000000005</v>
      </c>
      <c r="E3423" s="16">
        <v>41295</v>
      </c>
      <c r="F3423" s="15">
        <v>0.78939999999999999</v>
      </c>
    </row>
    <row r="3424" spans="3:6" x14ac:dyDescent="0.25">
      <c r="C3424" s="17"/>
      <c r="D3424" s="15">
        <v>0.81089999999999995</v>
      </c>
      <c r="E3424" s="16">
        <v>41296</v>
      </c>
      <c r="F3424" s="15">
        <v>0.79279999999999995</v>
      </c>
    </row>
    <row r="3425" spans="3:6" x14ac:dyDescent="0.25">
      <c r="C3425" s="17"/>
      <c r="D3425" s="15">
        <v>0.80840900000000004</v>
      </c>
      <c r="E3425" s="16">
        <v>41297</v>
      </c>
      <c r="F3425" s="15">
        <v>0.79159999999999997</v>
      </c>
    </row>
    <row r="3426" spans="3:6" x14ac:dyDescent="0.25">
      <c r="C3426" s="17"/>
      <c r="D3426" s="15">
        <v>0.81310000000000004</v>
      </c>
      <c r="E3426" s="16">
        <v>41298</v>
      </c>
      <c r="F3426" s="15">
        <v>0.78090000000000004</v>
      </c>
    </row>
    <row r="3427" spans="3:6" x14ac:dyDescent="0.25">
      <c r="C3427" s="17"/>
      <c r="D3427" s="15">
        <v>0.81459999999999999</v>
      </c>
      <c r="E3427" s="16">
        <v>41299</v>
      </c>
      <c r="F3427" s="15">
        <v>0.77410000000000001</v>
      </c>
    </row>
    <row r="3428" spans="3:6" x14ac:dyDescent="0.25">
      <c r="C3428" s="17"/>
      <c r="D3428" s="15">
        <v>0.81859999999999999</v>
      </c>
      <c r="E3428" s="16">
        <v>41302</v>
      </c>
      <c r="F3428" s="15">
        <v>0.77439999999999998</v>
      </c>
    </row>
    <row r="3429" spans="3:6" x14ac:dyDescent="0.25">
      <c r="C3429" s="17"/>
      <c r="D3429" s="15">
        <v>0.81859999999999999</v>
      </c>
      <c r="E3429" s="16">
        <v>41303</v>
      </c>
      <c r="F3429" s="15">
        <v>0.77549999999999997</v>
      </c>
    </row>
    <row r="3430" spans="3:6" x14ac:dyDescent="0.25">
      <c r="C3430" s="17"/>
      <c r="D3430" s="15">
        <v>0.81437300000000001</v>
      </c>
      <c r="E3430" s="16">
        <v>41304</v>
      </c>
      <c r="F3430" s="15">
        <v>0.76739999999999997</v>
      </c>
    </row>
    <row r="3431" spans="3:6" x14ac:dyDescent="0.25">
      <c r="C3431" s="17"/>
      <c r="D3431" s="15">
        <v>0.81220000000000003</v>
      </c>
      <c r="E3431" s="16">
        <v>41305</v>
      </c>
      <c r="F3431" s="15">
        <v>0.76729999999999998</v>
      </c>
    </row>
    <row r="3432" spans="3:6" x14ac:dyDescent="0.25">
      <c r="C3432" s="17"/>
      <c r="D3432" s="15">
        <v>0.80559999999999998</v>
      </c>
      <c r="E3432" s="16">
        <v>41306</v>
      </c>
      <c r="F3432" s="15">
        <v>0.76270000000000004</v>
      </c>
    </row>
    <row r="3433" spans="3:6" x14ac:dyDescent="0.25">
      <c r="C3433" s="17"/>
      <c r="D3433" s="15">
        <v>0.80149999999999999</v>
      </c>
      <c r="E3433" s="16">
        <v>41309</v>
      </c>
      <c r="F3433" s="15">
        <v>0.77259999999999995</v>
      </c>
    </row>
    <row r="3434" spans="3:6" x14ac:dyDescent="0.25">
      <c r="C3434" s="17"/>
      <c r="D3434" s="15">
        <v>0.80220000000000002</v>
      </c>
      <c r="E3434" s="16">
        <v>41310</v>
      </c>
      <c r="F3434" s="15">
        <v>0.76459999999999995</v>
      </c>
    </row>
    <row r="3435" spans="3:6" x14ac:dyDescent="0.25">
      <c r="C3435" s="17"/>
      <c r="D3435" s="15">
        <v>0.79527199999999998</v>
      </c>
      <c r="E3435" s="16">
        <v>41311</v>
      </c>
      <c r="F3435" s="15">
        <v>0.76259999999999994</v>
      </c>
    </row>
    <row r="3436" spans="3:6" x14ac:dyDescent="0.25">
      <c r="C3436" s="17"/>
      <c r="D3436" s="15">
        <v>0.80230000000000001</v>
      </c>
      <c r="E3436" s="16">
        <v>41312</v>
      </c>
      <c r="F3436" s="15">
        <v>0.76729999999999998</v>
      </c>
    </row>
    <row r="3437" spans="3:6" x14ac:dyDescent="0.25">
      <c r="C3437" s="17"/>
      <c r="D3437" s="15">
        <v>0.80020000000000002</v>
      </c>
      <c r="E3437" s="16">
        <v>41313</v>
      </c>
      <c r="F3437" s="15">
        <v>0.77190000000000003</v>
      </c>
    </row>
    <row r="3438" spans="3:6" x14ac:dyDescent="0.25">
      <c r="C3438" s="17"/>
      <c r="D3438" s="15">
        <v>0.80549999999999999</v>
      </c>
      <c r="E3438" s="16">
        <v>41316</v>
      </c>
      <c r="F3438" s="15">
        <v>0.76470000000000005</v>
      </c>
    </row>
    <row r="3439" spans="3:6" x14ac:dyDescent="0.25">
      <c r="C3439" s="17"/>
      <c r="D3439" s="15">
        <v>0.81130000000000002</v>
      </c>
      <c r="E3439" s="16">
        <v>41317</v>
      </c>
      <c r="F3439" s="15">
        <v>0.76759999999999995</v>
      </c>
    </row>
    <row r="3440" spans="3:6" x14ac:dyDescent="0.25">
      <c r="C3440" s="17"/>
      <c r="D3440" s="15">
        <v>0.81291599999999997</v>
      </c>
      <c r="E3440" s="16">
        <v>41318</v>
      </c>
      <c r="F3440" s="15">
        <v>0.77010000000000001</v>
      </c>
    </row>
    <row r="3441" spans="3:6" x14ac:dyDescent="0.25">
      <c r="C3441" s="17"/>
      <c r="D3441" s="15">
        <v>0.80689999999999995</v>
      </c>
      <c r="E3441" s="16">
        <v>41319</v>
      </c>
      <c r="F3441" s="15">
        <v>0.77559999999999996</v>
      </c>
    </row>
    <row r="3442" spans="3:6" x14ac:dyDescent="0.25">
      <c r="C3442" s="17"/>
      <c r="D3442" s="15">
        <v>0.80500000000000005</v>
      </c>
      <c r="E3442" s="16">
        <v>41320</v>
      </c>
      <c r="F3442" s="15">
        <v>0.77080000000000004</v>
      </c>
    </row>
    <row r="3443" spans="3:6" x14ac:dyDescent="0.25">
      <c r="C3443" s="17"/>
      <c r="D3443" s="15">
        <v>0.80489999999999995</v>
      </c>
      <c r="E3443" s="16">
        <v>41323</v>
      </c>
      <c r="F3443" s="15">
        <v>0.77200000000000002</v>
      </c>
    </row>
    <row r="3444" spans="3:6" x14ac:dyDescent="0.25">
      <c r="C3444" s="17"/>
      <c r="D3444" s="15">
        <v>0.80179999999999996</v>
      </c>
      <c r="E3444" s="16">
        <v>41324</v>
      </c>
      <c r="F3444" s="15">
        <v>0.7722</v>
      </c>
    </row>
    <row r="3445" spans="3:6" x14ac:dyDescent="0.25">
      <c r="C3445" s="17"/>
      <c r="D3445" s="15">
        <v>0.80555399999999999</v>
      </c>
      <c r="E3445" s="16">
        <v>41325</v>
      </c>
      <c r="F3445" s="15">
        <v>0.77159999999999995</v>
      </c>
    </row>
    <row r="3446" spans="3:6" x14ac:dyDescent="0.25">
      <c r="C3446" s="17"/>
      <c r="D3446" s="15">
        <v>0.7994</v>
      </c>
      <c r="E3446" s="16">
        <v>41326</v>
      </c>
      <c r="F3446" s="15">
        <v>0.78010000000000002</v>
      </c>
    </row>
    <row r="3447" spans="3:6" x14ac:dyDescent="0.25">
      <c r="C3447" s="17"/>
      <c r="D3447" s="15">
        <v>0.80579999999999996</v>
      </c>
      <c r="E3447" s="16">
        <v>41327</v>
      </c>
      <c r="F3447" s="15">
        <v>0.7823</v>
      </c>
    </row>
    <row r="3448" spans="3:6" x14ac:dyDescent="0.25">
      <c r="C3448" s="17"/>
      <c r="D3448" s="15">
        <v>0.80169999999999997</v>
      </c>
      <c r="E3448" s="16">
        <v>41330</v>
      </c>
      <c r="F3448" s="15">
        <v>0.78490000000000004</v>
      </c>
    </row>
    <row r="3449" spans="3:6" x14ac:dyDescent="0.25">
      <c r="C3449" s="17"/>
      <c r="D3449" s="15">
        <v>0.804033</v>
      </c>
      <c r="E3449" s="16">
        <v>41331</v>
      </c>
      <c r="F3449" s="15">
        <v>0.78239999999999998</v>
      </c>
    </row>
    <row r="3450" spans="3:6" x14ac:dyDescent="0.25">
      <c r="C3450" s="17"/>
      <c r="D3450" s="15">
        <v>0.80372600000000005</v>
      </c>
      <c r="E3450" s="16">
        <v>41332</v>
      </c>
      <c r="F3450" s="15">
        <v>0.77790000000000004</v>
      </c>
    </row>
    <row r="3451" spans="3:6" x14ac:dyDescent="0.25">
      <c r="C3451" s="17"/>
      <c r="D3451" s="15">
        <v>0.80122400000000005</v>
      </c>
      <c r="E3451" s="16">
        <v>41333</v>
      </c>
      <c r="F3451" s="15">
        <v>0.78210000000000002</v>
      </c>
    </row>
    <row r="3452" spans="3:6" x14ac:dyDescent="0.25">
      <c r="C3452" s="17"/>
      <c r="D3452" s="15">
        <v>0.79214499999999999</v>
      </c>
      <c r="E3452" s="16">
        <v>41334</v>
      </c>
      <c r="F3452" s="15">
        <v>0.78296200000000005</v>
      </c>
    </row>
    <row r="3453" spans="3:6" x14ac:dyDescent="0.25">
      <c r="C3453" s="17"/>
      <c r="D3453" s="15">
        <v>0.79069999999999996</v>
      </c>
      <c r="E3453" s="16">
        <v>41337</v>
      </c>
      <c r="F3453" s="15">
        <v>0.7823</v>
      </c>
    </row>
    <row r="3454" spans="3:6" x14ac:dyDescent="0.25">
      <c r="C3454" s="17"/>
      <c r="D3454" s="15">
        <v>0.78749999999999998</v>
      </c>
      <c r="E3454" s="16">
        <v>41338</v>
      </c>
      <c r="F3454" s="15">
        <v>0.78659999999999997</v>
      </c>
    </row>
    <row r="3455" spans="3:6" x14ac:dyDescent="0.25">
      <c r="C3455" s="17"/>
      <c r="D3455" s="15">
        <v>0.78878199999999998</v>
      </c>
      <c r="E3455" s="16">
        <v>41339</v>
      </c>
      <c r="F3455" s="15">
        <v>0.78759999999999997</v>
      </c>
    </row>
    <row r="3456" spans="3:6" x14ac:dyDescent="0.25">
      <c r="C3456" s="17"/>
      <c r="D3456" s="15">
        <v>0.78810000000000002</v>
      </c>
      <c r="E3456" s="16">
        <v>41340</v>
      </c>
      <c r="F3456" s="15">
        <v>0.78320000000000001</v>
      </c>
    </row>
    <row r="3457" spans="3:6" x14ac:dyDescent="0.25">
      <c r="C3457" s="17"/>
      <c r="D3457" s="15">
        <v>0.78459999999999996</v>
      </c>
      <c r="E3457" s="16">
        <v>41341</v>
      </c>
      <c r="F3457" s="15">
        <v>0.78852900000000004</v>
      </c>
    </row>
    <row r="3458" spans="3:6" x14ac:dyDescent="0.25">
      <c r="C3458" s="17"/>
      <c r="D3458" s="15">
        <v>0.78090000000000004</v>
      </c>
      <c r="E3458" s="16">
        <v>41344</v>
      </c>
      <c r="F3458" s="15">
        <v>0.78789500000000001</v>
      </c>
    </row>
    <row r="3459" spans="3:6" x14ac:dyDescent="0.25">
      <c r="C3459" s="17"/>
      <c r="D3459" s="15">
        <v>0.77949999999999997</v>
      </c>
      <c r="E3459" s="16">
        <v>41345</v>
      </c>
      <c r="F3459" s="15">
        <v>0.79184299999999996</v>
      </c>
    </row>
    <row r="3460" spans="3:6" x14ac:dyDescent="0.25">
      <c r="C3460" s="17"/>
      <c r="D3460" s="15">
        <v>0.77500400000000003</v>
      </c>
      <c r="E3460" s="16">
        <v>41346</v>
      </c>
      <c r="F3460" s="15">
        <v>0.794076</v>
      </c>
    </row>
    <row r="3461" spans="3:6" x14ac:dyDescent="0.25">
      <c r="C3461" s="17"/>
      <c r="D3461" s="15">
        <v>0.78149999999999997</v>
      </c>
      <c r="E3461" s="16">
        <v>41347</v>
      </c>
      <c r="F3461" s="15">
        <v>0.79753799999999997</v>
      </c>
    </row>
    <row r="3462" spans="3:6" x14ac:dyDescent="0.25">
      <c r="C3462" s="17"/>
      <c r="D3462" s="15">
        <v>0.78039999999999998</v>
      </c>
      <c r="E3462" s="16">
        <v>41348</v>
      </c>
      <c r="F3462" s="15">
        <v>0.795269</v>
      </c>
    </row>
    <row r="3463" spans="3:6" x14ac:dyDescent="0.25">
      <c r="C3463" s="17"/>
      <c r="D3463" s="15">
        <v>0.78159999999999996</v>
      </c>
      <c r="E3463" s="16">
        <v>41351</v>
      </c>
      <c r="F3463" s="15">
        <v>0.80277299999999996</v>
      </c>
    </row>
    <row r="3464" spans="3:6" x14ac:dyDescent="0.25">
      <c r="C3464" s="17"/>
      <c r="D3464" s="15">
        <v>0.78820000000000001</v>
      </c>
      <c r="E3464" s="16">
        <v>41352</v>
      </c>
      <c r="F3464" s="15">
        <v>0.805674</v>
      </c>
    </row>
    <row r="3465" spans="3:6" x14ac:dyDescent="0.25">
      <c r="C3465" s="17"/>
      <c r="D3465" s="15">
        <v>0.78690000000000004</v>
      </c>
      <c r="E3465" s="16">
        <v>41353</v>
      </c>
      <c r="F3465" s="15">
        <v>0.80172200000000005</v>
      </c>
    </row>
    <row r="3466" spans="3:6" x14ac:dyDescent="0.25">
      <c r="C3466" s="17"/>
      <c r="D3466" s="15">
        <v>0.7853</v>
      </c>
      <c r="E3466" s="16">
        <v>41354</v>
      </c>
      <c r="F3466" s="15">
        <v>0.80868600000000002</v>
      </c>
    </row>
    <row r="3467" spans="3:6" x14ac:dyDescent="0.25">
      <c r="C3467" s="17"/>
      <c r="D3467" s="15">
        <v>0.78349999999999997</v>
      </c>
      <c r="E3467" s="16">
        <v>41355</v>
      </c>
      <c r="F3467" s="15">
        <v>0.80396199999999995</v>
      </c>
    </row>
    <row r="3468" spans="3:6" x14ac:dyDescent="0.25">
      <c r="C3468" s="17"/>
      <c r="D3468" s="15">
        <v>0.78549999999999998</v>
      </c>
      <c r="E3468" s="16">
        <v>41358</v>
      </c>
      <c r="F3468" s="15">
        <v>0.81367699999999998</v>
      </c>
    </row>
    <row r="3469" spans="3:6" x14ac:dyDescent="0.25">
      <c r="C3469" s="17"/>
      <c r="D3469" s="15">
        <v>0.79120000000000001</v>
      </c>
      <c r="E3469" s="16">
        <v>41359</v>
      </c>
      <c r="F3469" s="15">
        <v>0.81498700000000002</v>
      </c>
    </row>
    <row r="3470" spans="3:6" x14ac:dyDescent="0.25">
      <c r="C3470" s="17"/>
      <c r="D3470" s="15">
        <v>0.79323399999999999</v>
      </c>
      <c r="E3470" s="16">
        <v>41360</v>
      </c>
      <c r="F3470" s="15">
        <v>0.81715000000000004</v>
      </c>
    </row>
    <row r="3471" spans="3:6" x14ac:dyDescent="0.25">
      <c r="C3471" s="17"/>
      <c r="D3471" s="15">
        <v>0.78810000000000002</v>
      </c>
      <c r="E3471" s="16">
        <v>41361</v>
      </c>
      <c r="F3471" s="15">
        <v>0.81198199999999998</v>
      </c>
    </row>
    <row r="3472" spans="3:6" x14ac:dyDescent="0.25">
      <c r="C3472" s="17"/>
      <c r="D3472" s="15">
        <v>0.79210000000000003</v>
      </c>
      <c r="E3472" s="16">
        <v>41362</v>
      </c>
      <c r="F3472" s="15">
        <v>0.812419</v>
      </c>
    </row>
    <row r="3473" spans="3:6" x14ac:dyDescent="0.25">
      <c r="C3473" s="17"/>
      <c r="D3473" s="15">
        <v>0.7893</v>
      </c>
      <c r="E3473" s="16">
        <v>41365</v>
      </c>
      <c r="F3473" s="15">
        <v>0.81189999999999996</v>
      </c>
    </row>
    <row r="3474" spans="3:6" x14ac:dyDescent="0.25">
      <c r="C3474" s="17"/>
      <c r="D3474" s="15">
        <v>0.78600000000000003</v>
      </c>
      <c r="E3474" s="16">
        <v>41366</v>
      </c>
      <c r="F3474" s="15">
        <v>0.81479999999999997</v>
      </c>
    </row>
    <row r="3475" spans="3:6" x14ac:dyDescent="0.25">
      <c r="C3475" s="17"/>
      <c r="D3475" s="15">
        <v>0.78475200000000001</v>
      </c>
      <c r="E3475" s="16">
        <v>41367</v>
      </c>
      <c r="F3475" s="15">
        <v>0.81369999999999998</v>
      </c>
    </row>
    <row r="3476" spans="3:6" x14ac:dyDescent="0.25">
      <c r="C3476" s="17"/>
      <c r="D3476" s="15">
        <v>0.78420000000000001</v>
      </c>
      <c r="E3476" s="16">
        <v>41368</v>
      </c>
      <c r="F3476" s="15">
        <v>0.80689999999999995</v>
      </c>
    </row>
    <row r="3477" spans="3:6" x14ac:dyDescent="0.25">
      <c r="C3477" s="17"/>
      <c r="D3477" s="15">
        <v>0.78210000000000002</v>
      </c>
      <c r="E3477" s="16">
        <v>41369</v>
      </c>
      <c r="F3477" s="15">
        <v>0.79930000000000001</v>
      </c>
    </row>
    <row r="3478" spans="3:6" x14ac:dyDescent="0.25">
      <c r="C3478" s="17"/>
      <c r="D3478" s="15">
        <v>0.78310000000000002</v>
      </c>
      <c r="E3478" s="16">
        <v>41372</v>
      </c>
      <c r="F3478" s="15">
        <v>0.80020000000000002</v>
      </c>
    </row>
    <row r="3479" spans="3:6" x14ac:dyDescent="0.25">
      <c r="C3479" s="17"/>
      <c r="D3479" s="15">
        <v>0.78580000000000005</v>
      </c>
      <c r="E3479" s="16">
        <v>41373</v>
      </c>
      <c r="F3479" s="15">
        <v>0.80189999999999995</v>
      </c>
    </row>
    <row r="3480" spans="3:6" x14ac:dyDescent="0.25">
      <c r="C3480" s="17"/>
      <c r="D3480" s="15">
        <v>0.78956199999999999</v>
      </c>
      <c r="E3480" s="16">
        <v>41374</v>
      </c>
      <c r="F3480" s="15">
        <v>0.80679999999999996</v>
      </c>
    </row>
    <row r="3481" spans="3:6" x14ac:dyDescent="0.25">
      <c r="C3481" s="17"/>
      <c r="D3481" s="15">
        <v>0.78680000000000005</v>
      </c>
      <c r="E3481" s="16">
        <v>41375</v>
      </c>
      <c r="F3481" s="15">
        <v>0.80420000000000003</v>
      </c>
    </row>
    <row r="3482" spans="3:6" x14ac:dyDescent="0.25">
      <c r="C3482" s="17"/>
      <c r="D3482" s="15">
        <v>0.7802</v>
      </c>
      <c r="E3482" s="16">
        <v>41376</v>
      </c>
      <c r="F3482" s="15">
        <v>0.80110000000000003</v>
      </c>
    </row>
    <row r="3483" spans="3:6" x14ac:dyDescent="0.25">
      <c r="C3483" s="17"/>
      <c r="D3483" s="15">
        <v>0.78480000000000005</v>
      </c>
      <c r="E3483" s="16">
        <v>41379</v>
      </c>
      <c r="F3483" s="15">
        <v>0.79190000000000005</v>
      </c>
    </row>
    <row r="3484" spans="3:6" x14ac:dyDescent="0.25">
      <c r="C3484" s="17"/>
      <c r="D3484" s="15">
        <v>0.7802</v>
      </c>
      <c r="E3484" s="16">
        <v>41380</v>
      </c>
      <c r="F3484" s="15">
        <v>0.78749999999999998</v>
      </c>
    </row>
    <row r="3485" spans="3:6" x14ac:dyDescent="0.25">
      <c r="C3485" s="17"/>
      <c r="D3485" s="15">
        <v>0.77832100000000004</v>
      </c>
      <c r="E3485" s="16">
        <v>41381</v>
      </c>
      <c r="F3485" s="15">
        <v>0.79049999999999998</v>
      </c>
    </row>
    <row r="3486" spans="3:6" x14ac:dyDescent="0.25">
      <c r="C3486" s="17"/>
      <c r="D3486" s="15">
        <v>0.78149999999999997</v>
      </c>
      <c r="E3486" s="16">
        <v>41382</v>
      </c>
      <c r="F3486" s="15">
        <v>0.78910000000000002</v>
      </c>
    </row>
    <row r="3487" spans="3:6" x14ac:dyDescent="0.25">
      <c r="C3487" s="17"/>
      <c r="D3487" s="15">
        <v>0.77729999999999999</v>
      </c>
      <c r="E3487" s="16">
        <v>41383</v>
      </c>
      <c r="F3487" s="15">
        <v>0.78649999999999998</v>
      </c>
    </row>
    <row r="3488" spans="3:6" x14ac:dyDescent="0.25">
      <c r="C3488" s="17"/>
      <c r="D3488" s="15">
        <v>0.77680000000000005</v>
      </c>
      <c r="E3488" s="16">
        <v>41386</v>
      </c>
      <c r="F3488" s="15">
        <v>0.78569999999999995</v>
      </c>
    </row>
    <row r="3489" spans="3:6" x14ac:dyDescent="0.25">
      <c r="C3489" s="17"/>
      <c r="D3489" s="15">
        <v>0.77739999999999998</v>
      </c>
      <c r="E3489" s="16">
        <v>41387</v>
      </c>
      <c r="F3489" s="15">
        <v>0.78949999999999998</v>
      </c>
    </row>
    <row r="3490" spans="3:6" x14ac:dyDescent="0.25">
      <c r="C3490" s="17"/>
      <c r="D3490" s="15">
        <v>0.77540100000000001</v>
      </c>
      <c r="E3490" s="16">
        <v>41388</v>
      </c>
      <c r="F3490" s="15">
        <v>0.78949999999999998</v>
      </c>
    </row>
    <row r="3491" spans="3:6" x14ac:dyDescent="0.25">
      <c r="C3491" s="17"/>
      <c r="D3491" s="15">
        <v>0.77710000000000001</v>
      </c>
      <c r="E3491" s="16">
        <v>41389</v>
      </c>
      <c r="F3491" s="15">
        <v>0.79120000000000001</v>
      </c>
    </row>
    <row r="3492" spans="3:6" x14ac:dyDescent="0.25">
      <c r="C3492" s="17"/>
      <c r="D3492" s="15">
        <v>0.78</v>
      </c>
      <c r="E3492" s="16">
        <v>41390</v>
      </c>
      <c r="F3492" s="15">
        <v>0.78824399999999994</v>
      </c>
    </row>
    <row r="3493" spans="3:6" x14ac:dyDescent="0.25">
      <c r="C3493" s="17"/>
      <c r="D3493" s="15">
        <v>0.77949999999999997</v>
      </c>
      <c r="E3493" s="16">
        <v>41393</v>
      </c>
      <c r="F3493" s="15">
        <v>0.79010000000000002</v>
      </c>
    </row>
    <row r="3494" spans="3:6" x14ac:dyDescent="0.25">
      <c r="C3494" s="17"/>
      <c r="D3494" s="15">
        <v>0.77900000000000003</v>
      </c>
      <c r="E3494" s="16">
        <v>41394</v>
      </c>
      <c r="F3494" s="15">
        <v>0.78749999999999998</v>
      </c>
    </row>
    <row r="3495" spans="3:6" x14ac:dyDescent="0.25">
      <c r="C3495" s="17"/>
      <c r="D3495" s="15">
        <v>0.77105999999999997</v>
      </c>
      <c r="E3495" s="16">
        <v>41395</v>
      </c>
      <c r="F3495" s="15">
        <v>0.77959999999999996</v>
      </c>
    </row>
    <row r="3496" spans="3:6" x14ac:dyDescent="0.25">
      <c r="C3496" s="17"/>
      <c r="D3496" s="15">
        <v>0.77339999999999998</v>
      </c>
      <c r="E3496" s="16">
        <v>41396</v>
      </c>
      <c r="F3496" s="15">
        <v>0.78459999999999996</v>
      </c>
    </row>
    <row r="3497" spans="3:6" x14ac:dyDescent="0.25">
      <c r="C3497" s="17"/>
      <c r="D3497" s="15">
        <v>0.77190000000000003</v>
      </c>
      <c r="E3497" s="16">
        <v>41397</v>
      </c>
      <c r="F3497" s="15">
        <v>0.78634000000000004</v>
      </c>
    </row>
    <row r="3498" spans="3:6" x14ac:dyDescent="0.25">
      <c r="C3498" s="17"/>
      <c r="D3498" s="15">
        <v>0.77480000000000004</v>
      </c>
      <c r="E3498" s="16">
        <v>41400</v>
      </c>
      <c r="F3498" s="15">
        <v>0.78369999999999995</v>
      </c>
    </row>
    <row r="3499" spans="3:6" x14ac:dyDescent="0.25">
      <c r="C3499" s="17"/>
      <c r="D3499" s="15">
        <v>0.77849999999999997</v>
      </c>
      <c r="E3499" s="16">
        <v>41401</v>
      </c>
      <c r="F3499" s="15">
        <v>0.77839999999999998</v>
      </c>
    </row>
    <row r="3500" spans="3:6" x14ac:dyDescent="0.25">
      <c r="C3500" s="17"/>
      <c r="D3500" s="15">
        <v>0.77903599999999995</v>
      </c>
      <c r="E3500" s="16">
        <v>41402</v>
      </c>
      <c r="F3500" s="15">
        <v>0.77310000000000001</v>
      </c>
    </row>
    <row r="3501" spans="3:6" x14ac:dyDescent="0.25">
      <c r="C3501" s="17"/>
      <c r="D3501" s="15">
        <v>0.78549999999999998</v>
      </c>
      <c r="E3501" s="16">
        <v>41403</v>
      </c>
      <c r="F3501" s="15">
        <v>0.77349999999999997</v>
      </c>
    </row>
    <row r="3502" spans="3:6" x14ac:dyDescent="0.25">
      <c r="C3502" s="17"/>
      <c r="D3502" s="15">
        <v>0.78739999999999999</v>
      </c>
      <c r="E3502" s="16">
        <v>41404</v>
      </c>
      <c r="F3502" s="15">
        <v>0.7702</v>
      </c>
    </row>
    <row r="3503" spans="3:6" x14ac:dyDescent="0.25">
      <c r="C3503" s="17"/>
      <c r="D3503" s="15">
        <v>0.78510000000000002</v>
      </c>
      <c r="E3503" s="16">
        <v>41407</v>
      </c>
      <c r="F3503" s="15">
        <v>0.76690000000000003</v>
      </c>
    </row>
    <row r="3504" spans="3:6" x14ac:dyDescent="0.25">
      <c r="C3504" s="17"/>
      <c r="D3504" s="15">
        <v>0.78639999999999999</v>
      </c>
      <c r="E3504" s="16">
        <v>41408</v>
      </c>
      <c r="F3504" s="15">
        <v>0.76549999999999996</v>
      </c>
    </row>
    <row r="3505" spans="3:6" x14ac:dyDescent="0.25">
      <c r="C3505" s="17"/>
      <c r="D3505" s="15">
        <v>0.77952900000000003</v>
      </c>
      <c r="E3505" s="16">
        <v>41409</v>
      </c>
      <c r="F3505" s="15">
        <v>0.76780000000000004</v>
      </c>
    </row>
    <row r="3506" spans="3:6" x14ac:dyDescent="0.25">
      <c r="C3506" s="17"/>
      <c r="D3506" s="15">
        <v>0.77800000000000002</v>
      </c>
      <c r="E3506" s="16">
        <v>41410</v>
      </c>
      <c r="F3506" s="15">
        <v>0.76219999999999999</v>
      </c>
    </row>
    <row r="3507" spans="3:6" x14ac:dyDescent="0.25">
      <c r="C3507" s="17"/>
      <c r="D3507" s="15">
        <v>0.78239999999999998</v>
      </c>
      <c r="E3507" s="16">
        <v>41411</v>
      </c>
      <c r="F3507" s="15">
        <v>0.75829999999999997</v>
      </c>
    </row>
    <row r="3508" spans="3:6" x14ac:dyDescent="0.25">
      <c r="C3508" s="17"/>
      <c r="D3508" s="15">
        <v>0.78849999999999998</v>
      </c>
      <c r="E3508" s="16">
        <v>41414</v>
      </c>
      <c r="F3508" s="15">
        <v>0.76119999999999999</v>
      </c>
    </row>
    <row r="3509" spans="3:6" x14ac:dyDescent="0.25">
      <c r="C3509" s="17"/>
      <c r="D3509" s="15">
        <v>0.78710000000000002</v>
      </c>
      <c r="E3509" s="16">
        <v>41415</v>
      </c>
      <c r="F3509" s="15">
        <v>0.75929999999999997</v>
      </c>
    </row>
    <row r="3510" spans="3:6" x14ac:dyDescent="0.25">
      <c r="C3510" s="17"/>
      <c r="D3510" s="15">
        <v>0.79276400000000002</v>
      </c>
      <c r="E3510" s="16">
        <v>41416</v>
      </c>
      <c r="F3510" s="15">
        <v>0.75329999999999997</v>
      </c>
    </row>
    <row r="3511" spans="3:6" x14ac:dyDescent="0.25">
      <c r="C3511" s="17"/>
      <c r="D3511" s="15">
        <v>0.79090000000000005</v>
      </c>
      <c r="E3511" s="16">
        <v>41417</v>
      </c>
      <c r="F3511" s="15">
        <v>0.75119999999999998</v>
      </c>
    </row>
    <row r="3512" spans="3:6" x14ac:dyDescent="0.25">
      <c r="C3512" s="17"/>
      <c r="D3512" s="15">
        <v>0.7964</v>
      </c>
      <c r="E3512" s="16">
        <v>41418</v>
      </c>
      <c r="F3512" s="15">
        <v>0.745699</v>
      </c>
    </row>
    <row r="3513" spans="3:6" x14ac:dyDescent="0.25">
      <c r="C3513" s="17"/>
      <c r="D3513" s="15">
        <v>0.79110000000000003</v>
      </c>
      <c r="E3513" s="16">
        <v>41421</v>
      </c>
      <c r="F3513" s="15">
        <v>0.74450000000000005</v>
      </c>
    </row>
    <row r="3514" spans="3:6" x14ac:dyDescent="0.25">
      <c r="C3514" s="17"/>
      <c r="D3514" s="15">
        <v>0.79330000000000001</v>
      </c>
      <c r="E3514" s="16">
        <v>41422</v>
      </c>
      <c r="F3514" s="15">
        <v>0.74719999999999998</v>
      </c>
    </row>
    <row r="3515" spans="3:6" x14ac:dyDescent="0.25">
      <c r="C3515" s="17"/>
      <c r="D3515" s="15">
        <v>0.79620000000000002</v>
      </c>
      <c r="E3515" s="16">
        <v>41423</v>
      </c>
      <c r="F3515" s="15">
        <v>0.74390000000000001</v>
      </c>
    </row>
    <row r="3516" spans="3:6" x14ac:dyDescent="0.25">
      <c r="C3516" s="17"/>
      <c r="D3516" s="15">
        <v>0.80369999999999997</v>
      </c>
      <c r="E3516" s="16">
        <v>41424</v>
      </c>
      <c r="F3516" s="15">
        <v>0.74160000000000004</v>
      </c>
    </row>
    <row r="3517" spans="3:6" x14ac:dyDescent="0.25">
      <c r="C3517" s="17"/>
      <c r="D3517" s="15">
        <v>0.80310000000000004</v>
      </c>
      <c r="E3517" s="16">
        <v>41425</v>
      </c>
      <c r="F3517" s="15">
        <v>0.73465599999999998</v>
      </c>
    </row>
    <row r="3518" spans="3:6" x14ac:dyDescent="0.25">
      <c r="C3518" s="17"/>
      <c r="D3518" s="15">
        <v>0.80200000000000005</v>
      </c>
      <c r="E3518" s="16">
        <v>41428</v>
      </c>
      <c r="F3518" s="15">
        <v>0.74680000000000002</v>
      </c>
    </row>
    <row r="3519" spans="3:6" x14ac:dyDescent="0.25">
      <c r="C3519" s="17"/>
      <c r="D3519" s="15">
        <v>0.80049999999999999</v>
      </c>
      <c r="E3519" s="16">
        <v>41429</v>
      </c>
      <c r="F3519" s="15">
        <v>0.73770000000000002</v>
      </c>
    </row>
    <row r="3520" spans="3:6" x14ac:dyDescent="0.25">
      <c r="C3520" s="17"/>
      <c r="D3520" s="15">
        <v>0.80010000000000003</v>
      </c>
      <c r="E3520" s="16">
        <v>41430</v>
      </c>
      <c r="F3520" s="15">
        <v>0.7278</v>
      </c>
    </row>
    <row r="3521" spans="3:6" x14ac:dyDescent="0.25">
      <c r="C3521" s="17"/>
      <c r="D3521" s="15">
        <v>0.80010000000000003</v>
      </c>
      <c r="E3521" s="16">
        <v>41431</v>
      </c>
      <c r="F3521" s="15">
        <v>0.72219999999999995</v>
      </c>
    </row>
    <row r="3522" spans="3:6" x14ac:dyDescent="0.25">
      <c r="C3522" s="17"/>
      <c r="D3522" s="15">
        <v>0.8054</v>
      </c>
      <c r="E3522" s="16">
        <v>41432</v>
      </c>
      <c r="F3522" s="15">
        <v>0.71928300000000001</v>
      </c>
    </row>
    <row r="3523" spans="3:6" x14ac:dyDescent="0.25">
      <c r="C3523" s="17"/>
      <c r="D3523" s="15">
        <v>0.80869999999999997</v>
      </c>
      <c r="E3523" s="16">
        <v>41435</v>
      </c>
      <c r="F3523" s="15">
        <v>0.71319999999999995</v>
      </c>
    </row>
    <row r="3524" spans="3:6" x14ac:dyDescent="0.25">
      <c r="C3524" s="17"/>
      <c r="D3524" s="15">
        <v>0.80630000000000002</v>
      </c>
      <c r="E3524" s="16">
        <v>41436</v>
      </c>
      <c r="F3524" s="15">
        <v>0.7107</v>
      </c>
    </row>
    <row r="3525" spans="3:6" x14ac:dyDescent="0.25">
      <c r="C3525" s="17"/>
      <c r="D3525" s="15">
        <v>0.80520000000000003</v>
      </c>
      <c r="E3525" s="16">
        <v>41437</v>
      </c>
      <c r="F3525" s="15">
        <v>0.71</v>
      </c>
    </row>
    <row r="3526" spans="3:6" x14ac:dyDescent="0.25">
      <c r="C3526" s="17"/>
      <c r="D3526" s="15">
        <v>0.81499999999999995</v>
      </c>
      <c r="E3526" s="16">
        <v>41438</v>
      </c>
      <c r="F3526" s="15">
        <v>0.72040000000000004</v>
      </c>
    </row>
    <row r="3527" spans="3:6" x14ac:dyDescent="0.25">
      <c r="C3527" s="18" t="s">
        <v>24</v>
      </c>
      <c r="D3527" s="15">
        <v>0.8155</v>
      </c>
      <c r="E3527" s="16">
        <v>41439</v>
      </c>
      <c r="F3527" s="15">
        <v>0.71830000000000005</v>
      </c>
    </row>
    <row r="3528" spans="3:6" x14ac:dyDescent="0.25">
      <c r="C3528" s="17"/>
      <c r="D3528" s="15">
        <v>0.81989999999999996</v>
      </c>
      <c r="E3528" s="16">
        <v>41442</v>
      </c>
      <c r="F3528" s="15">
        <v>0.71440000000000003</v>
      </c>
    </row>
    <row r="3529" spans="3:6" x14ac:dyDescent="0.25">
      <c r="C3529" s="17"/>
      <c r="D3529" s="15">
        <v>0.82979999999999998</v>
      </c>
      <c r="E3529" s="16">
        <v>41443</v>
      </c>
      <c r="F3529" s="15">
        <v>0.70799999999999996</v>
      </c>
    </row>
    <row r="3530" spans="3:6" x14ac:dyDescent="0.25">
      <c r="C3530" s="17"/>
      <c r="D3530" s="15">
        <v>0.83020000000000005</v>
      </c>
      <c r="E3530" s="16">
        <v>41444</v>
      </c>
      <c r="F3530" s="15">
        <v>0.69769999999999999</v>
      </c>
    </row>
    <row r="3531" spans="3:6" x14ac:dyDescent="0.25">
      <c r="C3531" s="17"/>
      <c r="D3531" s="15">
        <v>0.82840000000000003</v>
      </c>
      <c r="E3531" s="16">
        <v>41445</v>
      </c>
      <c r="F3531" s="15">
        <v>0.69530000000000003</v>
      </c>
    </row>
    <row r="3532" spans="3:6" x14ac:dyDescent="0.25">
      <c r="C3532" s="17"/>
      <c r="D3532" s="15">
        <v>0.83120000000000005</v>
      </c>
      <c r="E3532" s="16">
        <v>41446</v>
      </c>
      <c r="F3532" s="15">
        <v>0.70230000000000004</v>
      </c>
    </row>
    <row r="3533" spans="3:6" x14ac:dyDescent="0.25">
      <c r="C3533" s="17"/>
      <c r="D3533" s="15">
        <v>0.83709999999999996</v>
      </c>
      <c r="E3533" s="16">
        <v>41449</v>
      </c>
      <c r="F3533" s="15">
        <v>0.70499999999999996</v>
      </c>
    </row>
    <row r="3534" spans="3:6" x14ac:dyDescent="0.25">
      <c r="C3534" s="17"/>
      <c r="D3534" s="15">
        <v>0.83030000000000004</v>
      </c>
      <c r="E3534" s="16">
        <v>41450</v>
      </c>
      <c r="F3534" s="15">
        <v>0.70799999999999996</v>
      </c>
    </row>
    <row r="3535" spans="3:6" x14ac:dyDescent="0.25">
      <c r="C3535" s="17"/>
      <c r="D3535" s="15">
        <v>0.83498600000000001</v>
      </c>
      <c r="E3535" s="16">
        <v>41451</v>
      </c>
      <c r="F3535" s="15">
        <v>0.71319999999999995</v>
      </c>
    </row>
    <row r="3536" spans="3:6" x14ac:dyDescent="0.25">
      <c r="C3536" s="17"/>
      <c r="D3536" s="15">
        <v>0.83479999999999999</v>
      </c>
      <c r="E3536" s="16">
        <v>41452</v>
      </c>
      <c r="F3536" s="15">
        <v>0.71130000000000004</v>
      </c>
    </row>
    <row r="3537" spans="3:6" x14ac:dyDescent="0.25">
      <c r="C3537" s="17"/>
      <c r="D3537" s="15">
        <v>0.83789999999999998</v>
      </c>
      <c r="E3537" s="16">
        <v>41453</v>
      </c>
      <c r="F3537" s="15">
        <v>0.70199999999999996</v>
      </c>
    </row>
    <row r="3538" spans="3:6" x14ac:dyDescent="0.25">
      <c r="C3538" s="17"/>
      <c r="D3538" s="15">
        <v>0.84399999999999997</v>
      </c>
      <c r="E3538" s="16">
        <v>41456</v>
      </c>
      <c r="F3538" s="15">
        <v>0.70699999999999996</v>
      </c>
    </row>
    <row r="3539" spans="3:6" x14ac:dyDescent="0.25">
      <c r="C3539" s="17"/>
      <c r="D3539" s="15">
        <v>0.84860000000000002</v>
      </c>
      <c r="E3539" s="16">
        <v>41457</v>
      </c>
      <c r="F3539" s="15">
        <v>0.70420000000000005</v>
      </c>
    </row>
    <row r="3540" spans="3:6" x14ac:dyDescent="0.25">
      <c r="C3540" s="17"/>
      <c r="D3540" s="15">
        <v>0.85516300000000001</v>
      </c>
      <c r="E3540" s="16">
        <v>41458</v>
      </c>
      <c r="F3540" s="15">
        <v>0.69889999999999997</v>
      </c>
    </row>
    <row r="3541" spans="3:6" x14ac:dyDescent="0.25">
      <c r="C3541" s="17"/>
      <c r="D3541" s="15">
        <v>0.84630000000000005</v>
      </c>
      <c r="E3541" s="16">
        <v>41459</v>
      </c>
      <c r="F3541" s="15">
        <v>0.7077</v>
      </c>
    </row>
    <row r="3542" spans="3:6" x14ac:dyDescent="0.25">
      <c r="C3542" s="17"/>
      <c r="D3542" s="15">
        <v>0.84670000000000001</v>
      </c>
      <c r="E3542" s="16">
        <v>41460</v>
      </c>
      <c r="F3542" s="15">
        <v>0.70660000000000001</v>
      </c>
    </row>
    <row r="3543" spans="3:6" x14ac:dyDescent="0.25">
      <c r="C3543" s="17"/>
      <c r="D3543" s="15">
        <v>0.84860000000000002</v>
      </c>
      <c r="E3543" s="16">
        <v>41463</v>
      </c>
      <c r="F3543" s="15">
        <v>0.70960000000000001</v>
      </c>
    </row>
    <row r="3544" spans="3:6" x14ac:dyDescent="0.25">
      <c r="C3544" s="17"/>
      <c r="D3544" s="15">
        <v>0.84619999999999995</v>
      </c>
      <c r="E3544" s="16">
        <v>41464</v>
      </c>
      <c r="F3544" s="15">
        <v>0.71719999999999995</v>
      </c>
    </row>
    <row r="3545" spans="3:6" x14ac:dyDescent="0.25">
      <c r="C3545" s="17"/>
      <c r="D3545" s="15">
        <v>0.84919999999999995</v>
      </c>
      <c r="E3545" s="16">
        <v>41465</v>
      </c>
      <c r="F3545" s="15">
        <v>0.70789999999999997</v>
      </c>
    </row>
    <row r="3546" spans="3:6" x14ac:dyDescent="0.25">
      <c r="C3546" s="17"/>
      <c r="D3546" s="15">
        <v>0.85629999999999995</v>
      </c>
      <c r="E3546" s="16">
        <v>41466</v>
      </c>
      <c r="F3546" s="15">
        <v>0.70020000000000004</v>
      </c>
    </row>
    <row r="3547" spans="3:6" x14ac:dyDescent="0.25">
      <c r="C3547" s="17"/>
      <c r="D3547" s="15">
        <v>0.85329999999999995</v>
      </c>
      <c r="E3547" s="16">
        <v>41467</v>
      </c>
      <c r="F3547" s="15">
        <v>0.69188899999999998</v>
      </c>
    </row>
    <row r="3548" spans="3:6" x14ac:dyDescent="0.25">
      <c r="C3548" s="17"/>
      <c r="D3548" s="15">
        <v>0.85489999999999999</v>
      </c>
      <c r="E3548" s="16">
        <v>41470</v>
      </c>
      <c r="F3548" s="15">
        <v>0.69630000000000003</v>
      </c>
    </row>
    <row r="3549" spans="3:6" x14ac:dyDescent="0.25">
      <c r="C3549" s="17"/>
      <c r="D3549" s="15">
        <v>0.85840000000000005</v>
      </c>
      <c r="E3549" s="16">
        <v>41471</v>
      </c>
      <c r="F3549" s="15">
        <v>0.70240000000000002</v>
      </c>
    </row>
    <row r="3550" spans="3:6" x14ac:dyDescent="0.25">
      <c r="C3550" s="17"/>
      <c r="D3550" s="15">
        <v>0.85233000000000003</v>
      </c>
      <c r="E3550" s="16">
        <v>41472</v>
      </c>
      <c r="F3550" s="15">
        <v>0.70340000000000003</v>
      </c>
    </row>
    <row r="3551" spans="3:6" x14ac:dyDescent="0.25">
      <c r="C3551" s="17"/>
      <c r="D3551" s="15">
        <v>0.85219999999999996</v>
      </c>
      <c r="E3551" s="16">
        <v>41473</v>
      </c>
      <c r="F3551" s="15">
        <v>0.69989999999999997</v>
      </c>
    </row>
    <row r="3552" spans="3:6" x14ac:dyDescent="0.25">
      <c r="C3552" s="17"/>
      <c r="D3552" s="15">
        <v>0.85119999999999996</v>
      </c>
      <c r="E3552" s="16">
        <v>41474</v>
      </c>
      <c r="F3552" s="15">
        <v>0.69750000000000001</v>
      </c>
    </row>
    <row r="3553" spans="3:6" x14ac:dyDescent="0.25">
      <c r="C3553" s="17"/>
      <c r="D3553" s="15">
        <v>0.85489999999999999</v>
      </c>
      <c r="E3553" s="16">
        <v>41477</v>
      </c>
      <c r="F3553" s="15">
        <v>0.70099999999999996</v>
      </c>
    </row>
    <row r="3554" spans="3:6" x14ac:dyDescent="0.25">
      <c r="C3554" s="17"/>
      <c r="D3554" s="15">
        <v>0.85919999999999996</v>
      </c>
      <c r="E3554" s="16">
        <v>41478</v>
      </c>
      <c r="F3554" s="15">
        <v>0.70230000000000004</v>
      </c>
    </row>
    <row r="3555" spans="3:6" x14ac:dyDescent="0.25">
      <c r="C3555" s="17"/>
      <c r="D3555" s="15">
        <v>0.86021000000000003</v>
      </c>
      <c r="E3555" s="16">
        <v>41479</v>
      </c>
      <c r="F3555" s="15">
        <v>0.69330000000000003</v>
      </c>
    </row>
    <row r="3556" spans="3:6" x14ac:dyDescent="0.25">
      <c r="C3556" s="17"/>
      <c r="D3556" s="15">
        <v>0.85260000000000002</v>
      </c>
      <c r="E3556" s="16">
        <v>41480</v>
      </c>
      <c r="F3556" s="15">
        <v>0.69530000000000003</v>
      </c>
    </row>
    <row r="3557" spans="3:6" x14ac:dyDescent="0.25">
      <c r="C3557" s="17"/>
      <c r="D3557" s="15">
        <v>0.85119999999999996</v>
      </c>
      <c r="E3557" s="16">
        <v>41481</v>
      </c>
      <c r="F3557" s="15">
        <v>0.69820000000000004</v>
      </c>
    </row>
    <row r="3558" spans="3:6" x14ac:dyDescent="0.25">
      <c r="C3558" s="17"/>
      <c r="D3558" s="15">
        <v>0.85440000000000005</v>
      </c>
      <c r="E3558" s="16">
        <v>41484</v>
      </c>
      <c r="F3558" s="15">
        <v>0.69359999999999999</v>
      </c>
    </row>
    <row r="3559" spans="3:6" x14ac:dyDescent="0.25">
      <c r="C3559" s="17"/>
      <c r="D3559" s="15">
        <v>0.85070000000000001</v>
      </c>
      <c r="E3559" s="16">
        <v>41485</v>
      </c>
      <c r="F3559" s="15">
        <v>0.68389999999999995</v>
      </c>
    </row>
    <row r="3560" spans="3:6" x14ac:dyDescent="0.25">
      <c r="C3560" s="17"/>
      <c r="D3560" s="15">
        <v>0.84602200000000005</v>
      </c>
      <c r="E3560" s="16">
        <v>41486</v>
      </c>
      <c r="F3560" s="15">
        <v>0.67230000000000001</v>
      </c>
    </row>
    <row r="3561" spans="3:6" x14ac:dyDescent="0.25">
      <c r="C3561" s="17"/>
      <c r="D3561" s="15">
        <v>0.84560000000000002</v>
      </c>
      <c r="E3561" s="16">
        <v>41487</v>
      </c>
      <c r="F3561" s="15">
        <v>0.67630000000000001</v>
      </c>
    </row>
    <row r="3562" spans="3:6" x14ac:dyDescent="0.25">
      <c r="C3562" s="17"/>
      <c r="D3562" s="15">
        <v>0.83979999999999999</v>
      </c>
      <c r="E3562" s="16">
        <v>41488</v>
      </c>
      <c r="F3562" s="15">
        <v>0.67039099999999996</v>
      </c>
    </row>
    <row r="3563" spans="3:6" x14ac:dyDescent="0.25">
      <c r="C3563" s="17"/>
      <c r="D3563" s="15">
        <v>0.83799999999999997</v>
      </c>
      <c r="E3563" s="16">
        <v>41491</v>
      </c>
      <c r="F3563" s="15">
        <v>0.67300000000000004</v>
      </c>
    </row>
    <row r="3564" spans="3:6" x14ac:dyDescent="0.25">
      <c r="C3564" s="17"/>
      <c r="D3564" s="15">
        <v>0.83030000000000004</v>
      </c>
      <c r="E3564" s="16">
        <v>41492</v>
      </c>
      <c r="F3564" s="15">
        <v>0.67500000000000004</v>
      </c>
    </row>
    <row r="3565" spans="3:6" x14ac:dyDescent="0.25">
      <c r="C3565" s="17"/>
      <c r="D3565" s="15">
        <v>0.83069400000000004</v>
      </c>
      <c r="E3565" s="16">
        <v>41493</v>
      </c>
      <c r="F3565" s="15">
        <v>0.67400000000000004</v>
      </c>
    </row>
    <row r="3566" spans="3:6" x14ac:dyDescent="0.25">
      <c r="C3566" s="17"/>
      <c r="D3566" s="15">
        <v>0.82909999999999995</v>
      </c>
      <c r="E3566" s="16">
        <v>41494</v>
      </c>
      <c r="F3566" s="15">
        <v>0.68</v>
      </c>
    </row>
    <row r="3567" spans="3:6" x14ac:dyDescent="0.25">
      <c r="C3567" s="17"/>
      <c r="D3567" s="15">
        <v>0.82489999999999997</v>
      </c>
      <c r="E3567" s="16">
        <v>41495</v>
      </c>
      <c r="F3567" s="15">
        <v>0.68840000000000001</v>
      </c>
    </row>
    <row r="3568" spans="3:6" x14ac:dyDescent="0.25">
      <c r="C3568" s="17"/>
      <c r="D3568" s="15">
        <v>0.82530000000000003</v>
      </c>
      <c r="E3568" s="16">
        <v>41498</v>
      </c>
      <c r="F3568" s="15">
        <v>0.6865</v>
      </c>
    </row>
    <row r="3569" spans="3:6" x14ac:dyDescent="0.25">
      <c r="C3569" s="17"/>
      <c r="D3569" s="15">
        <v>0.82289999999999996</v>
      </c>
      <c r="E3569" s="16">
        <v>41499</v>
      </c>
      <c r="F3569" s="15">
        <v>0.68589999999999995</v>
      </c>
    </row>
    <row r="3570" spans="3:6" x14ac:dyDescent="0.25">
      <c r="C3570" s="17"/>
      <c r="D3570" s="15">
        <v>0.82079999999999997</v>
      </c>
      <c r="E3570" s="16">
        <v>41500</v>
      </c>
      <c r="F3570" s="15">
        <v>0.68789999999999996</v>
      </c>
    </row>
    <row r="3571" spans="3:6" x14ac:dyDescent="0.25">
      <c r="C3571" s="17"/>
      <c r="D3571" s="15">
        <v>0.81369999999999998</v>
      </c>
      <c r="E3571" s="16">
        <v>41501</v>
      </c>
      <c r="F3571" s="15">
        <v>0.68410000000000004</v>
      </c>
    </row>
    <row r="3572" spans="3:6" x14ac:dyDescent="0.25">
      <c r="C3572" s="17"/>
      <c r="D3572" s="15">
        <v>0.81289999999999996</v>
      </c>
      <c r="E3572" s="16">
        <v>41502</v>
      </c>
      <c r="F3572" s="15">
        <v>0.68820000000000003</v>
      </c>
    </row>
    <row r="3573" spans="3:6" x14ac:dyDescent="0.25">
      <c r="C3573" s="17"/>
      <c r="D3573" s="15">
        <v>0.80910000000000004</v>
      </c>
      <c r="E3573" s="16">
        <v>41505</v>
      </c>
      <c r="F3573" s="15">
        <v>0.68420000000000003</v>
      </c>
    </row>
    <row r="3574" spans="3:6" x14ac:dyDescent="0.25">
      <c r="C3574" s="17"/>
      <c r="D3574" s="15">
        <v>0.81420000000000003</v>
      </c>
      <c r="E3574" s="16">
        <v>41506</v>
      </c>
      <c r="F3574" s="15">
        <v>0.67490000000000006</v>
      </c>
    </row>
    <row r="3575" spans="3:6" x14ac:dyDescent="0.25">
      <c r="C3575" s="17"/>
      <c r="D3575" s="15">
        <v>0.80989999999999995</v>
      </c>
      <c r="E3575" s="16">
        <v>41507</v>
      </c>
      <c r="F3575" s="15">
        <v>0.67249999999999999</v>
      </c>
    </row>
    <row r="3576" spans="3:6" x14ac:dyDescent="0.25">
      <c r="C3576" s="17"/>
      <c r="D3576" s="15">
        <v>0.8095</v>
      </c>
      <c r="E3576" s="16">
        <v>41508</v>
      </c>
      <c r="F3576" s="15">
        <v>0.67510000000000003</v>
      </c>
    </row>
    <row r="3577" spans="3:6" x14ac:dyDescent="0.25">
      <c r="C3577" s="17"/>
      <c r="D3577" s="15">
        <v>0.8115</v>
      </c>
      <c r="E3577" s="16">
        <v>41509</v>
      </c>
      <c r="F3577" s="15">
        <v>0.67459999999999998</v>
      </c>
    </row>
    <row r="3578" spans="3:6" x14ac:dyDescent="0.25">
      <c r="C3578" s="17"/>
      <c r="D3578" s="15">
        <v>0.81100000000000005</v>
      </c>
      <c r="E3578" s="16">
        <v>41512</v>
      </c>
      <c r="F3578" s="15">
        <v>0.67400000000000004</v>
      </c>
    </row>
    <row r="3579" spans="3:6" x14ac:dyDescent="0.25">
      <c r="C3579" s="17"/>
      <c r="D3579" s="15">
        <v>0.81169999999999998</v>
      </c>
      <c r="E3579" s="16">
        <v>41513</v>
      </c>
      <c r="F3579" s="15">
        <v>0.67020000000000002</v>
      </c>
    </row>
    <row r="3580" spans="3:6" x14ac:dyDescent="0.25">
      <c r="C3580" s="17"/>
      <c r="D3580" s="15">
        <v>0.80330000000000001</v>
      </c>
      <c r="E3580" s="16">
        <v>41514</v>
      </c>
      <c r="F3580" s="15">
        <v>0.6704</v>
      </c>
    </row>
    <row r="3581" spans="3:6" x14ac:dyDescent="0.25">
      <c r="C3581" s="17"/>
      <c r="D3581" s="15">
        <v>0.7984</v>
      </c>
      <c r="E3581" s="16">
        <v>41515</v>
      </c>
      <c r="F3581" s="15">
        <v>0.67400000000000004</v>
      </c>
    </row>
    <row r="3582" spans="3:6" x14ac:dyDescent="0.25">
      <c r="C3582" s="17"/>
      <c r="D3582" s="15">
        <v>0.80069999999999997</v>
      </c>
      <c r="E3582" s="16">
        <v>41516</v>
      </c>
      <c r="F3582" s="15">
        <v>0.67328399999999999</v>
      </c>
    </row>
    <row r="3583" spans="3:6" x14ac:dyDescent="0.25">
      <c r="C3583" s="17"/>
      <c r="D3583" s="15">
        <v>0.80249999999999999</v>
      </c>
      <c r="E3583" s="16">
        <v>41519</v>
      </c>
      <c r="F3583" s="15">
        <v>0.68159999999999998</v>
      </c>
    </row>
    <row r="3584" spans="3:6" x14ac:dyDescent="0.25">
      <c r="C3584" s="17"/>
      <c r="D3584" s="15">
        <v>0.80389999999999995</v>
      </c>
      <c r="E3584" s="16">
        <v>41520</v>
      </c>
      <c r="F3584" s="15">
        <v>0.6875</v>
      </c>
    </row>
    <row r="3585" spans="3:6" x14ac:dyDescent="0.25">
      <c r="C3585" s="17"/>
      <c r="D3585" s="15">
        <v>0.80592600000000003</v>
      </c>
      <c r="E3585" s="16">
        <v>41521</v>
      </c>
      <c r="F3585" s="15">
        <v>0.69369999999999998</v>
      </c>
    </row>
    <row r="3586" spans="3:6" x14ac:dyDescent="0.25">
      <c r="C3586" s="17"/>
      <c r="D3586" s="15">
        <v>0.80600000000000005</v>
      </c>
      <c r="E3586" s="16">
        <v>41522</v>
      </c>
      <c r="F3586" s="15">
        <v>0.69520000000000004</v>
      </c>
    </row>
    <row r="3587" spans="3:6" x14ac:dyDescent="0.25">
      <c r="C3587" s="17"/>
      <c r="D3587" s="15">
        <v>0.80389999999999995</v>
      </c>
      <c r="E3587" s="16">
        <v>41523</v>
      </c>
      <c r="F3587" s="15">
        <v>0.69672299999999998</v>
      </c>
    </row>
    <row r="3588" spans="3:6" x14ac:dyDescent="0.25">
      <c r="C3588" s="17"/>
      <c r="D3588" s="15">
        <v>0.80559999999999998</v>
      </c>
      <c r="E3588" s="16">
        <v>41526</v>
      </c>
      <c r="F3588" s="15">
        <v>0.69586400000000004</v>
      </c>
    </row>
    <row r="3589" spans="3:6" x14ac:dyDescent="0.25">
      <c r="C3589" s="17"/>
      <c r="D3589" s="15">
        <v>0.80889999999999995</v>
      </c>
      <c r="E3589" s="16">
        <v>41527</v>
      </c>
      <c r="F3589" s="15">
        <v>0.70150000000000001</v>
      </c>
    </row>
    <row r="3590" spans="3:6" x14ac:dyDescent="0.25">
      <c r="C3590" s="17"/>
      <c r="D3590" s="15">
        <v>0.80700000000000005</v>
      </c>
      <c r="E3590" s="16">
        <v>41528</v>
      </c>
      <c r="F3590" s="15">
        <v>0.70040000000000002</v>
      </c>
    </row>
    <row r="3591" spans="3:6" x14ac:dyDescent="0.25">
      <c r="C3591" s="17"/>
      <c r="D3591" s="15">
        <v>0.80369999999999997</v>
      </c>
      <c r="E3591" s="16">
        <v>41529</v>
      </c>
      <c r="F3591" s="15">
        <v>0.69640000000000002</v>
      </c>
    </row>
    <row r="3592" spans="3:6" x14ac:dyDescent="0.25">
      <c r="C3592" s="17"/>
      <c r="D3592" s="15">
        <v>0.79449999999999998</v>
      </c>
      <c r="E3592" s="16">
        <v>41530</v>
      </c>
      <c r="F3592" s="15">
        <v>0.69525000000000003</v>
      </c>
    </row>
    <row r="3593" spans="3:6" x14ac:dyDescent="0.25">
      <c r="C3593" s="17"/>
      <c r="D3593" s="15">
        <v>0.79149999999999998</v>
      </c>
      <c r="E3593" s="16">
        <v>41533</v>
      </c>
      <c r="F3593" s="15">
        <v>0.6986</v>
      </c>
    </row>
    <row r="3594" spans="3:6" x14ac:dyDescent="0.25">
      <c r="C3594" s="17"/>
      <c r="D3594" s="15">
        <v>0.78649999999999998</v>
      </c>
      <c r="E3594" s="16">
        <v>41534</v>
      </c>
      <c r="F3594" s="15">
        <v>0.70036200000000004</v>
      </c>
    </row>
    <row r="3595" spans="3:6" x14ac:dyDescent="0.25">
      <c r="C3595" s="17"/>
      <c r="D3595" s="15">
        <v>0.78149999999999997</v>
      </c>
      <c r="E3595" s="16">
        <v>41535</v>
      </c>
      <c r="F3595" s="15">
        <v>0.7026</v>
      </c>
    </row>
    <row r="3596" spans="3:6" x14ac:dyDescent="0.25">
      <c r="C3596" s="17"/>
      <c r="D3596" s="15">
        <v>0.78659999999999997</v>
      </c>
      <c r="E3596" s="16">
        <v>41536</v>
      </c>
      <c r="F3596" s="15">
        <v>0.69752499999999995</v>
      </c>
    </row>
    <row r="3597" spans="3:6" x14ac:dyDescent="0.25">
      <c r="C3597" s="17"/>
      <c r="D3597" s="15">
        <v>0.79279999999999995</v>
      </c>
      <c r="E3597" s="16">
        <v>41537</v>
      </c>
      <c r="F3597" s="15">
        <v>0.69350000000000001</v>
      </c>
    </row>
    <row r="3598" spans="3:6" x14ac:dyDescent="0.25">
      <c r="C3598" s="17"/>
      <c r="D3598" s="15">
        <v>0.79469999999999996</v>
      </c>
      <c r="E3598" s="16">
        <v>41540</v>
      </c>
      <c r="F3598" s="15">
        <v>0.69799999999999995</v>
      </c>
    </row>
    <row r="3599" spans="3:6" x14ac:dyDescent="0.25">
      <c r="C3599" s="17"/>
      <c r="D3599" s="15">
        <v>0.79349999999999998</v>
      </c>
      <c r="E3599" s="16">
        <v>41541</v>
      </c>
      <c r="F3599" s="15">
        <v>0.69630000000000003</v>
      </c>
    </row>
    <row r="3600" spans="3:6" x14ac:dyDescent="0.25">
      <c r="C3600" s="17"/>
      <c r="D3600" s="15">
        <v>0.78981000000000001</v>
      </c>
      <c r="E3600" s="16">
        <v>41542</v>
      </c>
      <c r="F3600" s="15">
        <v>0.69245299999999999</v>
      </c>
    </row>
    <row r="3601" spans="3:6" x14ac:dyDescent="0.25">
      <c r="C3601" s="17"/>
      <c r="D3601" s="15">
        <v>0.7913</v>
      </c>
      <c r="E3601" s="16">
        <v>41543</v>
      </c>
      <c r="F3601" s="15">
        <v>0.69410000000000005</v>
      </c>
    </row>
    <row r="3602" spans="3:6" x14ac:dyDescent="0.25">
      <c r="C3602" s="17"/>
      <c r="D3602" s="15">
        <v>0.78610000000000002</v>
      </c>
      <c r="E3602" s="16">
        <v>41544</v>
      </c>
      <c r="F3602" s="15">
        <v>0.68889999999999996</v>
      </c>
    </row>
    <row r="3603" spans="3:6" x14ac:dyDescent="0.25">
      <c r="C3603" s="17"/>
      <c r="D3603" s="15">
        <v>0.79049999999999998</v>
      </c>
      <c r="E3603" s="16">
        <v>41547</v>
      </c>
      <c r="F3603" s="15">
        <v>0.68899999999999995</v>
      </c>
    </row>
    <row r="3604" spans="3:6" x14ac:dyDescent="0.25">
      <c r="C3604" s="17"/>
      <c r="D3604" s="15">
        <v>0.79359999999999997</v>
      </c>
      <c r="E3604" s="16">
        <v>41548</v>
      </c>
      <c r="F3604" s="15">
        <v>0.69430000000000003</v>
      </c>
    </row>
    <row r="3605" spans="3:6" x14ac:dyDescent="0.25">
      <c r="C3605" s="17"/>
      <c r="D3605" s="15">
        <v>0.79330500000000004</v>
      </c>
      <c r="E3605" s="16">
        <v>41549</v>
      </c>
      <c r="F3605" s="15">
        <v>0.69100799999999996</v>
      </c>
    </row>
    <row r="3606" spans="3:6" x14ac:dyDescent="0.25">
      <c r="C3606" s="17"/>
      <c r="D3606" s="15">
        <v>0.79039999999999999</v>
      </c>
      <c r="E3606" s="16">
        <v>41550</v>
      </c>
      <c r="F3606" s="15">
        <v>0.68978399999999995</v>
      </c>
    </row>
    <row r="3607" spans="3:6" x14ac:dyDescent="0.25">
      <c r="C3607" s="17"/>
      <c r="D3607" s="15">
        <v>0.79049999999999998</v>
      </c>
      <c r="E3607" s="16">
        <v>41551</v>
      </c>
      <c r="F3607" s="15">
        <v>0.6956</v>
      </c>
    </row>
    <row r="3608" spans="3:6" x14ac:dyDescent="0.25">
      <c r="C3608" s="17"/>
      <c r="D3608" s="15">
        <v>0.79779999999999995</v>
      </c>
      <c r="E3608" s="16">
        <v>41554</v>
      </c>
      <c r="F3608" s="15">
        <v>0.69379999999999997</v>
      </c>
    </row>
    <row r="3609" spans="3:6" x14ac:dyDescent="0.25">
      <c r="C3609" s="17"/>
      <c r="D3609" s="15">
        <v>0.79990000000000006</v>
      </c>
      <c r="E3609" s="16">
        <v>41555</v>
      </c>
      <c r="F3609" s="15">
        <v>0.69433</v>
      </c>
    </row>
    <row r="3610" spans="3:6" x14ac:dyDescent="0.25">
      <c r="C3610" s="17"/>
      <c r="D3610" s="15">
        <v>0.80130000000000001</v>
      </c>
      <c r="E3610" s="16">
        <v>41556</v>
      </c>
      <c r="F3610" s="15">
        <v>0.69906100000000004</v>
      </c>
    </row>
    <row r="3611" spans="3:6" x14ac:dyDescent="0.25">
      <c r="C3611" s="17"/>
      <c r="D3611" s="15">
        <v>0.80049999999999999</v>
      </c>
      <c r="E3611" s="16">
        <v>41557</v>
      </c>
      <c r="F3611" s="15">
        <v>0.698847</v>
      </c>
    </row>
    <row r="3612" spans="3:6" x14ac:dyDescent="0.25">
      <c r="C3612" s="17"/>
      <c r="D3612" s="15">
        <v>0.79957100000000003</v>
      </c>
      <c r="E3612" s="16">
        <v>41558</v>
      </c>
      <c r="F3612" s="15">
        <v>0.69869999999999999</v>
      </c>
    </row>
    <row r="3613" spans="3:6" x14ac:dyDescent="0.25">
      <c r="C3613" s="17"/>
      <c r="D3613" s="15">
        <v>0.80044800000000005</v>
      </c>
      <c r="E3613" s="16">
        <v>41561</v>
      </c>
      <c r="F3613" s="15">
        <v>0.70052099999999995</v>
      </c>
    </row>
    <row r="3614" spans="3:6" x14ac:dyDescent="0.25">
      <c r="C3614" s="17"/>
      <c r="D3614" s="15">
        <v>0.80344599999999999</v>
      </c>
      <c r="E3614" s="16">
        <v>41562</v>
      </c>
      <c r="F3614" s="15">
        <v>0.70441399999999998</v>
      </c>
    </row>
    <row r="3615" spans="3:6" x14ac:dyDescent="0.25">
      <c r="C3615" s="17"/>
      <c r="D3615" s="15">
        <v>0.80502600000000002</v>
      </c>
      <c r="E3615" s="16">
        <v>41563</v>
      </c>
      <c r="F3615" s="15">
        <v>0.7056</v>
      </c>
    </row>
    <row r="3616" spans="3:6" x14ac:dyDescent="0.25">
      <c r="C3616" s="17"/>
      <c r="D3616" s="15">
        <v>0.81030000000000002</v>
      </c>
      <c r="E3616" s="16">
        <v>41564</v>
      </c>
      <c r="F3616" s="15">
        <v>0.70373200000000002</v>
      </c>
    </row>
    <row r="3617" spans="3:6" x14ac:dyDescent="0.25">
      <c r="C3617" s="17"/>
      <c r="D3617" s="15">
        <v>0.81420000000000003</v>
      </c>
      <c r="E3617" s="16">
        <v>41565</v>
      </c>
      <c r="F3617" s="15">
        <v>0.70660800000000001</v>
      </c>
    </row>
    <row r="3618" spans="3:6" x14ac:dyDescent="0.25">
      <c r="C3618" s="17"/>
      <c r="D3618" s="15">
        <v>0.81530000000000002</v>
      </c>
      <c r="E3618" s="16">
        <v>41568</v>
      </c>
      <c r="F3618" s="15">
        <v>0.70550000000000002</v>
      </c>
    </row>
    <row r="3619" spans="3:6" x14ac:dyDescent="0.25">
      <c r="C3619" s="17"/>
      <c r="D3619" s="15">
        <v>0.81579999999999997</v>
      </c>
      <c r="E3619" s="16">
        <v>41569</v>
      </c>
      <c r="F3619" s="15">
        <v>0.70450000000000002</v>
      </c>
    </row>
    <row r="3620" spans="3:6" x14ac:dyDescent="0.25">
      <c r="C3620" s="17"/>
      <c r="D3620" s="15">
        <v>0.81720000000000004</v>
      </c>
      <c r="E3620" s="16">
        <v>41570</v>
      </c>
      <c r="F3620" s="15">
        <v>0.69830000000000003</v>
      </c>
    </row>
    <row r="3621" spans="3:6" x14ac:dyDescent="0.25">
      <c r="C3621" s="17"/>
      <c r="D3621" s="15">
        <v>0.82030000000000003</v>
      </c>
      <c r="E3621" s="16">
        <v>41571</v>
      </c>
      <c r="F3621" s="15">
        <v>0.6966</v>
      </c>
    </row>
    <row r="3622" spans="3:6" x14ac:dyDescent="0.25">
      <c r="C3622" s="17"/>
      <c r="D3622" s="15">
        <v>0.8216</v>
      </c>
      <c r="E3622" s="16">
        <v>41572</v>
      </c>
      <c r="F3622" s="15">
        <v>0.69410000000000005</v>
      </c>
    </row>
    <row r="3623" spans="3:6" x14ac:dyDescent="0.25">
      <c r="C3623" s="17"/>
      <c r="D3623" s="15">
        <v>0.81389999999999996</v>
      </c>
      <c r="E3623" s="16">
        <v>41575</v>
      </c>
      <c r="F3623" s="15">
        <v>0.69230000000000003</v>
      </c>
    </row>
    <row r="3624" spans="3:6" x14ac:dyDescent="0.25">
      <c r="C3624" s="17"/>
      <c r="D3624" s="15">
        <v>0.80889999999999995</v>
      </c>
      <c r="E3624" s="16">
        <v>41576</v>
      </c>
      <c r="F3624" s="15">
        <v>0.6895</v>
      </c>
    </row>
    <row r="3625" spans="3:6" x14ac:dyDescent="0.25">
      <c r="C3625" s="17"/>
      <c r="D3625" s="15">
        <v>0.8115</v>
      </c>
      <c r="E3625" s="16">
        <v>41577</v>
      </c>
      <c r="F3625" s="15">
        <v>0.68930000000000002</v>
      </c>
    </row>
    <row r="3626" spans="3:6" x14ac:dyDescent="0.25">
      <c r="C3626" s="17"/>
      <c r="D3626" s="15">
        <v>0.81430000000000002</v>
      </c>
      <c r="E3626" s="16">
        <v>41578</v>
      </c>
      <c r="F3626" s="15">
        <v>0.69540000000000002</v>
      </c>
    </row>
    <row r="3627" spans="3:6" x14ac:dyDescent="0.25">
      <c r="C3627" s="17"/>
      <c r="D3627" s="15">
        <v>0.8105</v>
      </c>
      <c r="E3627" s="16">
        <v>41579</v>
      </c>
      <c r="F3627" s="15">
        <v>0.699403</v>
      </c>
    </row>
    <row r="3628" spans="3:6" x14ac:dyDescent="0.25">
      <c r="C3628" s="17"/>
      <c r="D3628" s="15">
        <v>0.80700000000000005</v>
      </c>
      <c r="E3628" s="16">
        <v>41582</v>
      </c>
      <c r="F3628" s="15">
        <v>0.70350000000000001</v>
      </c>
    </row>
    <row r="3629" spans="3:6" x14ac:dyDescent="0.25">
      <c r="C3629" s="17"/>
      <c r="D3629" s="15">
        <v>0.80649999999999999</v>
      </c>
      <c r="E3629" s="16">
        <v>41583</v>
      </c>
      <c r="F3629" s="15">
        <v>0.70440000000000003</v>
      </c>
    </row>
    <row r="3630" spans="3:6" x14ac:dyDescent="0.25">
      <c r="C3630" s="17"/>
      <c r="D3630" s="15">
        <v>0.80575399999999997</v>
      </c>
      <c r="E3630" s="16">
        <v>41584</v>
      </c>
      <c r="F3630" s="15">
        <v>0.70450000000000002</v>
      </c>
    </row>
    <row r="3631" spans="3:6" x14ac:dyDescent="0.25">
      <c r="C3631" s="17"/>
      <c r="D3631" s="15">
        <v>0.80640000000000001</v>
      </c>
      <c r="E3631" s="16">
        <v>41585</v>
      </c>
      <c r="F3631" s="15">
        <v>0.70489999999999997</v>
      </c>
    </row>
    <row r="3632" spans="3:6" x14ac:dyDescent="0.25">
      <c r="C3632" s="17"/>
      <c r="D3632" s="15">
        <v>0.80700000000000005</v>
      </c>
      <c r="E3632" s="16">
        <v>41586</v>
      </c>
      <c r="F3632" s="15">
        <v>0.701816</v>
      </c>
    </row>
    <row r="3633" spans="3:6" x14ac:dyDescent="0.25">
      <c r="C3633" s="17"/>
      <c r="D3633" s="15">
        <v>0.80859999999999999</v>
      </c>
      <c r="E3633" s="16">
        <v>41589</v>
      </c>
      <c r="F3633" s="15">
        <v>0.69820000000000004</v>
      </c>
    </row>
    <row r="3634" spans="3:6" x14ac:dyDescent="0.25">
      <c r="C3634" s="17"/>
      <c r="D3634" s="15">
        <v>0.80359999999999998</v>
      </c>
      <c r="E3634" s="16">
        <v>41590</v>
      </c>
      <c r="F3634" s="15">
        <v>0.69189999999999996</v>
      </c>
    </row>
    <row r="3635" spans="3:6" x14ac:dyDescent="0.25">
      <c r="C3635" s="17"/>
      <c r="D3635" s="15">
        <v>0.80305400000000005</v>
      </c>
      <c r="E3635" s="16">
        <v>41591</v>
      </c>
      <c r="F3635" s="15">
        <v>0.69379999999999997</v>
      </c>
    </row>
    <row r="3636" spans="3:6" x14ac:dyDescent="0.25">
      <c r="C3636" s="17"/>
      <c r="D3636" s="15">
        <v>0.7984</v>
      </c>
      <c r="E3636" s="16">
        <v>41592</v>
      </c>
      <c r="F3636" s="15">
        <v>0.69182100000000002</v>
      </c>
    </row>
    <row r="3637" spans="3:6" x14ac:dyDescent="0.25">
      <c r="C3637" s="17"/>
      <c r="D3637" s="15">
        <v>0.7994</v>
      </c>
      <c r="E3637" s="16">
        <v>41593</v>
      </c>
      <c r="F3637" s="15">
        <v>0.69390300000000005</v>
      </c>
    </row>
    <row r="3638" spans="3:6" x14ac:dyDescent="0.25">
      <c r="C3638" s="17"/>
      <c r="D3638" s="15">
        <v>0.79920000000000002</v>
      </c>
      <c r="E3638" s="16">
        <v>41596</v>
      </c>
      <c r="F3638" s="15">
        <v>0.69359999999999999</v>
      </c>
    </row>
    <row r="3639" spans="3:6" x14ac:dyDescent="0.25">
      <c r="C3639" s="17"/>
      <c r="D3639" s="15">
        <v>0.8075</v>
      </c>
      <c r="E3639" s="16">
        <v>41597</v>
      </c>
      <c r="F3639" s="15">
        <v>0.69610000000000005</v>
      </c>
    </row>
    <row r="3640" spans="3:6" x14ac:dyDescent="0.25">
      <c r="C3640" s="17"/>
      <c r="D3640" s="15">
        <v>0.811558</v>
      </c>
      <c r="E3640" s="16">
        <v>41598</v>
      </c>
      <c r="F3640" s="15">
        <v>0.69430000000000003</v>
      </c>
    </row>
    <row r="3641" spans="3:6" x14ac:dyDescent="0.25">
      <c r="C3641" s="17"/>
      <c r="D3641" s="15">
        <v>0.81030000000000002</v>
      </c>
      <c r="E3641" s="16">
        <v>41599</v>
      </c>
      <c r="F3641" s="15">
        <v>0.68440000000000001</v>
      </c>
    </row>
    <row r="3642" spans="3:6" x14ac:dyDescent="0.25">
      <c r="C3642" s="17"/>
      <c r="D3642" s="15">
        <v>0.80989999999999995</v>
      </c>
      <c r="E3642" s="16">
        <v>41600</v>
      </c>
      <c r="F3642" s="15">
        <v>0.67632300000000001</v>
      </c>
    </row>
    <row r="3643" spans="3:6" x14ac:dyDescent="0.25">
      <c r="C3643" s="17"/>
      <c r="D3643" s="15">
        <v>0.80679999999999996</v>
      </c>
      <c r="E3643" s="16">
        <v>41603</v>
      </c>
      <c r="F3643" s="15">
        <v>0.67900000000000005</v>
      </c>
    </row>
    <row r="3644" spans="3:6" x14ac:dyDescent="0.25">
      <c r="C3644" s="17"/>
      <c r="D3644" s="15">
        <v>0.80510000000000004</v>
      </c>
      <c r="E3644" s="16">
        <v>41604</v>
      </c>
      <c r="F3644" s="15">
        <v>0.67179999999999995</v>
      </c>
    </row>
    <row r="3645" spans="3:6" x14ac:dyDescent="0.25">
      <c r="C3645" s="17"/>
      <c r="D3645" s="15">
        <v>0.80330000000000001</v>
      </c>
      <c r="E3645" s="16">
        <v>41605</v>
      </c>
      <c r="F3645" s="15">
        <v>0.66869999999999996</v>
      </c>
    </row>
    <row r="3646" spans="3:6" x14ac:dyDescent="0.25">
      <c r="C3646" s="17"/>
      <c r="D3646" s="15">
        <v>0.80100000000000005</v>
      </c>
      <c r="E3646" s="16">
        <v>41606</v>
      </c>
      <c r="F3646" s="15">
        <v>0.66800000000000004</v>
      </c>
    </row>
    <row r="3647" spans="3:6" x14ac:dyDescent="0.25">
      <c r="C3647" s="17"/>
      <c r="D3647" s="15">
        <v>0.79459999999999997</v>
      </c>
      <c r="E3647" s="16">
        <v>41607</v>
      </c>
      <c r="F3647" s="15">
        <v>0.66991400000000001</v>
      </c>
    </row>
    <row r="3648" spans="3:6" x14ac:dyDescent="0.25">
      <c r="C3648" s="17"/>
      <c r="D3648" s="15">
        <v>0.79279999999999995</v>
      </c>
      <c r="E3648" s="16">
        <v>41610</v>
      </c>
      <c r="F3648" s="15">
        <v>0.6724</v>
      </c>
    </row>
    <row r="3649" spans="3:6" x14ac:dyDescent="0.25">
      <c r="C3649" s="17"/>
      <c r="D3649" s="15">
        <v>0.7913</v>
      </c>
      <c r="E3649" s="16">
        <v>41611</v>
      </c>
      <c r="F3649" s="15">
        <v>0.67200000000000004</v>
      </c>
    </row>
    <row r="3650" spans="3:6" x14ac:dyDescent="0.25">
      <c r="C3650" s="17"/>
      <c r="D3650" s="15">
        <v>0.78739999999999999</v>
      </c>
      <c r="E3650" s="16">
        <v>41612</v>
      </c>
      <c r="F3650" s="15">
        <v>0.66469999999999996</v>
      </c>
    </row>
    <row r="3651" spans="3:6" x14ac:dyDescent="0.25">
      <c r="C3651" s="17"/>
      <c r="D3651" s="15">
        <v>0.78620000000000001</v>
      </c>
      <c r="E3651" s="16">
        <v>41613</v>
      </c>
      <c r="F3651" s="15">
        <v>0.66279999999999994</v>
      </c>
    </row>
    <row r="3652" spans="3:6" x14ac:dyDescent="0.25">
      <c r="C3652" s="17"/>
      <c r="D3652" s="15">
        <v>0.78680000000000005</v>
      </c>
      <c r="E3652" s="16">
        <v>41614</v>
      </c>
      <c r="F3652" s="15">
        <v>0.663906</v>
      </c>
    </row>
    <row r="3653" spans="3:6" x14ac:dyDescent="0.25">
      <c r="C3653" s="17"/>
      <c r="D3653" s="15">
        <v>0.78369999999999995</v>
      </c>
      <c r="E3653" s="16">
        <v>41617</v>
      </c>
      <c r="F3653" s="15">
        <v>0.66169999999999995</v>
      </c>
    </row>
    <row r="3654" spans="3:6" x14ac:dyDescent="0.25">
      <c r="C3654" s="17"/>
      <c r="D3654" s="15">
        <v>0.78300000000000003</v>
      </c>
      <c r="E3654" s="16">
        <v>41618</v>
      </c>
      <c r="F3654" s="15">
        <v>0.66425400000000001</v>
      </c>
    </row>
    <row r="3655" spans="3:6" x14ac:dyDescent="0.25">
      <c r="C3655" s="17"/>
      <c r="D3655" s="15">
        <v>0.78459999999999996</v>
      </c>
      <c r="E3655" s="16">
        <v>41619</v>
      </c>
      <c r="F3655" s="15">
        <v>0.65600000000000003</v>
      </c>
    </row>
    <row r="3656" spans="3:6" x14ac:dyDescent="0.25">
      <c r="C3656" s="17"/>
      <c r="D3656" s="15">
        <v>0.78749999999999998</v>
      </c>
      <c r="E3656" s="16">
        <v>41620</v>
      </c>
      <c r="F3656" s="15">
        <v>0.6492</v>
      </c>
    </row>
    <row r="3657" spans="3:6" x14ac:dyDescent="0.25">
      <c r="C3657" s="17"/>
      <c r="D3657" s="15">
        <v>0.78739999999999999</v>
      </c>
      <c r="E3657" s="16">
        <v>41621</v>
      </c>
      <c r="F3657" s="15">
        <v>0.65204799999999996</v>
      </c>
    </row>
    <row r="3658" spans="3:6" x14ac:dyDescent="0.25">
      <c r="C3658" s="17"/>
      <c r="D3658" s="15">
        <v>0.80210000000000004</v>
      </c>
      <c r="E3658" s="16">
        <v>41624</v>
      </c>
      <c r="F3658" s="15">
        <v>0.64974200000000004</v>
      </c>
    </row>
    <row r="3659" spans="3:6" x14ac:dyDescent="0.25">
      <c r="C3659" s="17"/>
      <c r="D3659" s="15">
        <v>0.8014</v>
      </c>
      <c r="E3659" s="16">
        <v>41625</v>
      </c>
      <c r="F3659" s="15">
        <v>0.6472</v>
      </c>
    </row>
    <row r="3660" spans="3:6" x14ac:dyDescent="0.25">
      <c r="C3660" s="17"/>
      <c r="D3660" s="15">
        <v>0.80089999999999995</v>
      </c>
      <c r="E3660" s="16">
        <v>41626</v>
      </c>
      <c r="F3660" s="15">
        <v>0.64644000000000001</v>
      </c>
    </row>
    <row r="3661" spans="3:6" x14ac:dyDescent="0.25">
      <c r="C3661" s="17"/>
      <c r="D3661" s="15">
        <v>0.80289999999999995</v>
      </c>
      <c r="E3661" s="16">
        <v>41627</v>
      </c>
      <c r="F3661" s="15">
        <v>0.64892799999999995</v>
      </c>
    </row>
    <row r="3662" spans="3:6" x14ac:dyDescent="0.25">
      <c r="C3662" s="17"/>
      <c r="D3662" s="15">
        <v>0.8044</v>
      </c>
      <c r="E3662" s="16">
        <v>41628</v>
      </c>
      <c r="F3662" s="15">
        <v>0.65223200000000003</v>
      </c>
    </row>
    <row r="3663" spans="3:6" x14ac:dyDescent="0.25">
      <c r="C3663" s="17"/>
      <c r="D3663" s="15">
        <v>0.79779999999999995</v>
      </c>
      <c r="E3663" s="16">
        <v>41631</v>
      </c>
      <c r="F3663" s="15">
        <v>0.65190400000000004</v>
      </c>
    </row>
    <row r="3664" spans="3:6" x14ac:dyDescent="0.25">
      <c r="C3664" s="17"/>
      <c r="D3664" s="15">
        <v>0.78910000000000002</v>
      </c>
      <c r="E3664" s="16">
        <v>41632</v>
      </c>
      <c r="F3664" s="15">
        <v>0.6522</v>
      </c>
    </row>
    <row r="3665" spans="3:6" x14ac:dyDescent="0.25">
      <c r="C3665" s="17"/>
      <c r="D3665" s="15">
        <v>0.78939999999999999</v>
      </c>
      <c r="E3665" s="16">
        <v>41633</v>
      </c>
      <c r="F3665" s="15">
        <v>0.65210000000000001</v>
      </c>
    </row>
    <row r="3666" spans="3:6" x14ac:dyDescent="0.25">
      <c r="C3666" s="17"/>
      <c r="D3666" s="15">
        <v>0.79390000000000005</v>
      </c>
      <c r="E3666" s="16">
        <v>41634</v>
      </c>
      <c r="F3666" s="15">
        <v>0.64910000000000001</v>
      </c>
    </row>
    <row r="3667" spans="3:6" x14ac:dyDescent="0.25">
      <c r="C3667" s="17"/>
      <c r="D3667" s="15">
        <v>0.79430000000000001</v>
      </c>
      <c r="E3667" s="16">
        <v>41635</v>
      </c>
      <c r="F3667" s="15">
        <v>0.64471000000000001</v>
      </c>
    </row>
    <row r="3668" spans="3:6" x14ac:dyDescent="0.25">
      <c r="C3668" s="17"/>
      <c r="D3668" s="15">
        <v>0.7883</v>
      </c>
      <c r="E3668" s="16">
        <v>41638</v>
      </c>
      <c r="F3668" s="15">
        <v>0.64503999999999995</v>
      </c>
    </row>
    <row r="3669" spans="3:6" x14ac:dyDescent="0.25">
      <c r="C3669" s="17"/>
      <c r="D3669" s="15">
        <v>0.78866999999999998</v>
      </c>
      <c r="E3669" s="16">
        <v>41639</v>
      </c>
      <c r="F3669" s="15">
        <v>0.64829999999999999</v>
      </c>
    </row>
    <row r="3670" spans="3:6" x14ac:dyDescent="0.25">
      <c r="C3670" s="17"/>
      <c r="D3670" s="15">
        <v>0.78939999999999999</v>
      </c>
      <c r="E3670" s="16">
        <v>41640</v>
      </c>
      <c r="F3670" s="15">
        <v>0.64549999999999996</v>
      </c>
    </row>
    <row r="3671" spans="3:6" x14ac:dyDescent="0.25">
      <c r="C3671" s="17"/>
      <c r="D3671" s="15">
        <v>0.79279999999999995</v>
      </c>
      <c r="E3671" s="16">
        <v>41641</v>
      </c>
      <c r="F3671" s="15">
        <v>0.65139999999999998</v>
      </c>
    </row>
    <row r="3672" spans="3:6" x14ac:dyDescent="0.25">
      <c r="C3672" s="17"/>
      <c r="D3672" s="15">
        <v>0.79159999999999997</v>
      </c>
      <c r="E3672" s="16">
        <v>41642</v>
      </c>
      <c r="F3672" s="15">
        <v>0.65797499999999998</v>
      </c>
    </row>
    <row r="3673" spans="3:6" x14ac:dyDescent="0.25">
      <c r="C3673" s="17"/>
      <c r="D3673" s="15">
        <v>0.78090000000000004</v>
      </c>
      <c r="E3673" s="16">
        <v>41645</v>
      </c>
      <c r="F3673" s="15">
        <v>0.65749999999999997</v>
      </c>
    </row>
    <row r="3674" spans="3:6" x14ac:dyDescent="0.25">
      <c r="C3674" s="17"/>
      <c r="D3674" s="15">
        <v>0.77410000000000001</v>
      </c>
      <c r="E3674" s="16">
        <v>41646</v>
      </c>
      <c r="F3674" s="15">
        <v>0.65490000000000004</v>
      </c>
    </row>
    <row r="3675" spans="3:6" x14ac:dyDescent="0.25">
      <c r="C3675" s="17"/>
      <c r="D3675" s="15">
        <v>0.77439999999999998</v>
      </c>
      <c r="E3675" s="16">
        <v>41647</v>
      </c>
      <c r="F3675" s="15">
        <v>0.65500000000000003</v>
      </c>
    </row>
    <row r="3676" spans="3:6" x14ac:dyDescent="0.25">
      <c r="C3676" s="17"/>
      <c r="D3676" s="15">
        <v>0.77549999999999997</v>
      </c>
      <c r="E3676" s="16">
        <v>41648</v>
      </c>
      <c r="F3676" s="15">
        <v>0.65390000000000004</v>
      </c>
    </row>
    <row r="3677" spans="3:6" x14ac:dyDescent="0.25">
      <c r="C3677" s="17"/>
      <c r="D3677" s="15">
        <v>0.76739999999999997</v>
      </c>
      <c r="E3677" s="16">
        <v>41649</v>
      </c>
      <c r="F3677" s="15">
        <v>0.65820900000000004</v>
      </c>
    </row>
    <row r="3678" spans="3:6" x14ac:dyDescent="0.25">
      <c r="C3678" s="17"/>
      <c r="D3678" s="15">
        <v>0.76729999999999998</v>
      </c>
      <c r="E3678" s="16">
        <v>41652</v>
      </c>
      <c r="F3678" s="15">
        <v>0.66190000000000004</v>
      </c>
    </row>
    <row r="3679" spans="3:6" x14ac:dyDescent="0.25">
      <c r="C3679" s="17"/>
      <c r="D3679" s="15">
        <v>0.76270000000000004</v>
      </c>
      <c r="E3679" s="16">
        <v>41653</v>
      </c>
      <c r="F3679" s="15">
        <v>0.65500000000000003</v>
      </c>
    </row>
    <row r="3680" spans="3:6" x14ac:dyDescent="0.25">
      <c r="C3680" s="17"/>
      <c r="D3680" s="15">
        <v>0.77259999999999995</v>
      </c>
      <c r="E3680" s="16">
        <v>41654</v>
      </c>
      <c r="F3680" s="15">
        <v>0.65449999999999997</v>
      </c>
    </row>
    <row r="3681" spans="3:6" x14ac:dyDescent="0.25">
      <c r="C3681" s="17"/>
      <c r="D3681" s="15">
        <v>0.76459999999999995</v>
      </c>
      <c r="E3681" s="16">
        <v>41655</v>
      </c>
      <c r="F3681" s="15">
        <v>0.64749999999999996</v>
      </c>
    </row>
    <row r="3682" spans="3:6" x14ac:dyDescent="0.25">
      <c r="C3682" s="17"/>
      <c r="D3682" s="15">
        <v>0.76259999999999994</v>
      </c>
      <c r="E3682" s="16">
        <v>41656</v>
      </c>
      <c r="F3682" s="15">
        <v>0.64866999999999997</v>
      </c>
    </row>
    <row r="3683" spans="3:6" x14ac:dyDescent="0.25">
      <c r="C3683" s="17"/>
      <c r="D3683" s="15">
        <v>0.76729999999999998</v>
      </c>
      <c r="E3683" s="16">
        <v>41659</v>
      </c>
      <c r="F3683" s="15">
        <v>0.6502</v>
      </c>
    </row>
    <row r="3684" spans="3:6" x14ac:dyDescent="0.25">
      <c r="C3684" s="17"/>
      <c r="D3684" s="15">
        <v>0.77190000000000003</v>
      </c>
      <c r="E3684" s="16">
        <v>41660</v>
      </c>
      <c r="F3684" s="15">
        <v>0.64939999999999998</v>
      </c>
    </row>
    <row r="3685" spans="3:6" x14ac:dyDescent="0.25">
      <c r="C3685" s="17"/>
      <c r="D3685" s="15">
        <v>0.76470000000000005</v>
      </c>
      <c r="E3685" s="16">
        <v>41661</v>
      </c>
      <c r="F3685" s="15">
        <v>0.65264699999999998</v>
      </c>
    </row>
    <row r="3686" spans="3:6" x14ac:dyDescent="0.25">
      <c r="C3686" s="17"/>
      <c r="D3686" s="15">
        <v>0.76759999999999995</v>
      </c>
      <c r="E3686" s="16">
        <v>41662</v>
      </c>
      <c r="F3686" s="15">
        <v>0.63949999999999996</v>
      </c>
    </row>
    <row r="3687" spans="3:6" x14ac:dyDescent="0.25">
      <c r="C3687" s="17"/>
      <c r="D3687" s="15">
        <v>0.77010000000000001</v>
      </c>
      <c r="E3687" s="16">
        <v>41663</v>
      </c>
      <c r="F3687" s="15">
        <v>0.63472799999999996</v>
      </c>
    </row>
    <row r="3688" spans="3:6" x14ac:dyDescent="0.25">
      <c r="C3688" s="17"/>
      <c r="D3688" s="15">
        <v>0.77559999999999996</v>
      </c>
      <c r="E3688" s="16">
        <v>41666</v>
      </c>
      <c r="F3688" s="15">
        <v>0.63919999999999999</v>
      </c>
    </row>
    <row r="3689" spans="3:6" x14ac:dyDescent="0.25">
      <c r="C3689" s="17"/>
      <c r="D3689" s="15">
        <v>0.77080000000000004</v>
      </c>
      <c r="E3689" s="16">
        <v>41667</v>
      </c>
      <c r="F3689" s="15">
        <v>0.64373899999999995</v>
      </c>
    </row>
    <row r="3690" spans="3:6" x14ac:dyDescent="0.25">
      <c r="C3690" s="17"/>
      <c r="D3690" s="15">
        <v>0.77200000000000002</v>
      </c>
      <c r="E3690" s="16">
        <v>41668</v>
      </c>
      <c r="F3690" s="15">
        <v>0.64054999999999995</v>
      </c>
    </row>
    <row r="3691" spans="3:6" x14ac:dyDescent="0.25">
      <c r="C3691" s="17"/>
      <c r="D3691" s="15">
        <v>0.7722</v>
      </c>
      <c r="E3691" s="16">
        <v>41669</v>
      </c>
      <c r="F3691" s="15">
        <v>0.64829999999999999</v>
      </c>
    </row>
    <row r="3692" spans="3:6" x14ac:dyDescent="0.25">
      <c r="C3692" s="17"/>
      <c r="D3692" s="15">
        <v>0.77159999999999995</v>
      </c>
      <c r="E3692" s="16">
        <v>41670</v>
      </c>
      <c r="F3692" s="15">
        <v>0.64890400000000004</v>
      </c>
    </row>
    <row r="3693" spans="3:6" x14ac:dyDescent="0.25">
      <c r="C3693" s="17"/>
      <c r="D3693" s="15">
        <v>0.78010000000000002</v>
      </c>
      <c r="E3693" s="16">
        <v>41673</v>
      </c>
      <c r="F3693" s="15">
        <v>0.64690000000000003</v>
      </c>
    </row>
    <row r="3694" spans="3:6" x14ac:dyDescent="0.25">
      <c r="C3694" s="17"/>
      <c r="D3694" s="15">
        <v>0.7823</v>
      </c>
      <c r="E3694" s="16">
        <v>41674</v>
      </c>
      <c r="F3694" s="15">
        <v>0.66</v>
      </c>
    </row>
    <row r="3695" spans="3:6" x14ac:dyDescent="0.25">
      <c r="C3695" s="17"/>
      <c r="D3695" s="15">
        <v>0.78490000000000004</v>
      </c>
      <c r="E3695" s="16">
        <v>41675</v>
      </c>
      <c r="F3695" s="15">
        <v>0.65939999999999999</v>
      </c>
    </row>
    <row r="3696" spans="3:6" x14ac:dyDescent="0.25">
      <c r="C3696" s="17"/>
      <c r="D3696" s="15">
        <v>0.78239999999999998</v>
      </c>
      <c r="E3696" s="16">
        <v>41676</v>
      </c>
      <c r="F3696" s="15">
        <v>0.65859999999999996</v>
      </c>
    </row>
    <row r="3697" spans="3:6" x14ac:dyDescent="0.25">
      <c r="C3697" s="17"/>
      <c r="D3697" s="15">
        <v>0.77790000000000004</v>
      </c>
      <c r="E3697" s="16">
        <v>41677</v>
      </c>
      <c r="F3697" s="15">
        <v>0.65715100000000004</v>
      </c>
    </row>
    <row r="3698" spans="3:6" x14ac:dyDescent="0.25">
      <c r="C3698" s="17"/>
      <c r="D3698" s="15">
        <v>0.78210000000000002</v>
      </c>
      <c r="E3698" s="16">
        <v>41680</v>
      </c>
      <c r="F3698" s="15">
        <v>0.65569999999999995</v>
      </c>
    </row>
    <row r="3699" spans="3:6" x14ac:dyDescent="0.25">
      <c r="C3699" s="17"/>
      <c r="D3699" s="15">
        <v>0.78296200000000005</v>
      </c>
      <c r="E3699" s="16">
        <v>41681</v>
      </c>
      <c r="F3699" s="15">
        <v>0.66169999999999995</v>
      </c>
    </row>
    <row r="3700" spans="3:6" x14ac:dyDescent="0.25">
      <c r="C3700" s="17"/>
      <c r="D3700" s="15">
        <v>0.7823</v>
      </c>
      <c r="E3700" s="16">
        <v>41682</v>
      </c>
      <c r="F3700" s="15">
        <v>0.66390000000000005</v>
      </c>
    </row>
    <row r="3701" spans="3:6" x14ac:dyDescent="0.25">
      <c r="C3701" s="17"/>
      <c r="D3701" s="15">
        <v>0.78659999999999997</v>
      </c>
      <c r="E3701" s="16">
        <v>41683</v>
      </c>
      <c r="F3701" s="15">
        <v>0.65690000000000004</v>
      </c>
    </row>
    <row r="3702" spans="3:6" x14ac:dyDescent="0.25">
      <c r="C3702" s="17"/>
      <c r="D3702" s="15">
        <v>0.78759999999999997</v>
      </c>
      <c r="E3702" s="16">
        <v>41684</v>
      </c>
      <c r="F3702" s="15">
        <v>0.65971199999999997</v>
      </c>
    </row>
    <row r="3703" spans="3:6" x14ac:dyDescent="0.25">
      <c r="C3703" s="17"/>
      <c r="D3703" s="15">
        <v>0.78320000000000001</v>
      </c>
      <c r="E3703" s="16">
        <v>41687</v>
      </c>
      <c r="F3703" s="15">
        <v>0.65939999999999999</v>
      </c>
    </row>
    <row r="3704" spans="3:6" x14ac:dyDescent="0.25">
      <c r="C3704" s="17"/>
      <c r="D3704" s="15">
        <v>0.78852900000000004</v>
      </c>
      <c r="E3704" s="16">
        <v>41688</v>
      </c>
      <c r="F3704" s="15">
        <v>0.65539999999999998</v>
      </c>
    </row>
    <row r="3705" spans="3:6" x14ac:dyDescent="0.25">
      <c r="C3705" s="17"/>
      <c r="D3705" s="15">
        <v>0.78789500000000001</v>
      </c>
      <c r="E3705" s="16">
        <v>41689</v>
      </c>
      <c r="F3705" s="15">
        <v>0.65529999999999999</v>
      </c>
    </row>
    <row r="3706" spans="3:6" x14ac:dyDescent="0.25">
      <c r="C3706" s="17"/>
      <c r="D3706" s="15">
        <v>0.79184299999999996</v>
      </c>
      <c r="E3706" s="16">
        <v>41690</v>
      </c>
      <c r="F3706" s="15">
        <v>0.65649999999999997</v>
      </c>
    </row>
    <row r="3707" spans="3:6" x14ac:dyDescent="0.25">
      <c r="C3707" s="17"/>
      <c r="D3707" s="15">
        <v>0.794076</v>
      </c>
      <c r="E3707" s="16">
        <v>41691</v>
      </c>
      <c r="F3707" s="15">
        <v>0.65312599999999998</v>
      </c>
    </row>
    <row r="3708" spans="3:6" x14ac:dyDescent="0.25">
      <c r="C3708" s="17"/>
      <c r="D3708" s="15">
        <v>0.79753799999999997</v>
      </c>
      <c r="E3708" s="16">
        <v>41694</v>
      </c>
      <c r="F3708" s="15">
        <v>0.6583</v>
      </c>
    </row>
    <row r="3709" spans="3:6" x14ac:dyDescent="0.25">
      <c r="C3709" s="17"/>
      <c r="D3709" s="15">
        <v>0.795269</v>
      </c>
      <c r="E3709" s="16">
        <v>41695</v>
      </c>
      <c r="F3709" s="15">
        <v>0.65559999999999996</v>
      </c>
    </row>
    <row r="3710" spans="3:6" x14ac:dyDescent="0.25">
      <c r="C3710" s="17"/>
      <c r="D3710" s="15">
        <v>0.80277299999999996</v>
      </c>
      <c r="E3710" s="16">
        <v>41696</v>
      </c>
      <c r="F3710" s="15">
        <v>0.65526899999999999</v>
      </c>
    </row>
    <row r="3711" spans="3:6" x14ac:dyDescent="0.25">
      <c r="C3711" s="17"/>
      <c r="D3711" s="15">
        <v>0.805674</v>
      </c>
      <c r="E3711" s="16">
        <v>41697</v>
      </c>
      <c r="F3711" s="15">
        <v>0.65356599999999998</v>
      </c>
    </row>
    <row r="3712" spans="3:6" x14ac:dyDescent="0.25">
      <c r="C3712" s="17"/>
      <c r="D3712" s="15">
        <v>0.80172200000000005</v>
      </c>
      <c r="E3712" s="16">
        <v>41698</v>
      </c>
      <c r="F3712" s="15">
        <v>0.64676299999999998</v>
      </c>
    </row>
    <row r="3713" spans="3:6" x14ac:dyDescent="0.25">
      <c r="C3713" s="17"/>
      <c r="D3713" s="15">
        <v>0.80868600000000002</v>
      </c>
      <c r="E3713" s="16">
        <v>41701</v>
      </c>
      <c r="F3713" s="15">
        <v>0.65</v>
      </c>
    </row>
    <row r="3714" spans="3:6" x14ac:dyDescent="0.25">
      <c r="C3714" s="17"/>
      <c r="D3714" s="15">
        <v>0.80396199999999995</v>
      </c>
      <c r="E3714" s="16">
        <v>41702</v>
      </c>
      <c r="F3714" s="15">
        <v>0.65139999999999998</v>
      </c>
    </row>
    <row r="3715" spans="3:6" x14ac:dyDescent="0.25">
      <c r="C3715" s="17"/>
      <c r="D3715" s="15">
        <v>0.81367699999999998</v>
      </c>
      <c r="E3715" s="16">
        <v>41703</v>
      </c>
      <c r="F3715" s="15">
        <v>0.65368700000000002</v>
      </c>
    </row>
    <row r="3716" spans="3:6" x14ac:dyDescent="0.25">
      <c r="C3716" s="17"/>
      <c r="D3716" s="15">
        <v>0.81498700000000002</v>
      </c>
      <c r="E3716" s="16">
        <v>41704</v>
      </c>
      <c r="F3716" s="15">
        <v>0.65639999999999998</v>
      </c>
    </row>
    <row r="3717" spans="3:6" x14ac:dyDescent="0.25">
      <c r="C3717" s="17"/>
      <c r="D3717" s="15">
        <v>0.81715000000000004</v>
      </c>
      <c r="E3717" s="16">
        <v>41705</v>
      </c>
      <c r="F3717" s="15">
        <v>0.65367200000000003</v>
      </c>
    </row>
    <row r="3718" spans="3:6" x14ac:dyDescent="0.25">
      <c r="C3718" s="17"/>
      <c r="D3718" s="15">
        <v>0.81198199999999998</v>
      </c>
      <c r="E3718" s="16">
        <v>41708</v>
      </c>
      <c r="F3718" s="15">
        <v>0.65049999999999997</v>
      </c>
    </row>
    <row r="3719" spans="3:6" x14ac:dyDescent="0.25">
      <c r="C3719" s="17"/>
      <c r="D3719" s="15">
        <v>0.812419</v>
      </c>
      <c r="E3719" s="16">
        <v>41709</v>
      </c>
      <c r="F3719" s="15">
        <v>0.64729999999999999</v>
      </c>
    </row>
    <row r="3720" spans="3:6" x14ac:dyDescent="0.25">
      <c r="C3720" s="17"/>
      <c r="D3720" s="15">
        <v>0.81189999999999996</v>
      </c>
      <c r="E3720" s="16">
        <v>41710</v>
      </c>
      <c r="F3720" s="15">
        <v>0.64690000000000003</v>
      </c>
    </row>
    <row r="3721" spans="3:6" x14ac:dyDescent="0.25">
      <c r="C3721" s="17"/>
      <c r="D3721" s="15">
        <v>0.81479999999999997</v>
      </c>
      <c r="E3721" s="16">
        <v>41711</v>
      </c>
      <c r="F3721" s="15">
        <v>0.65159999999999996</v>
      </c>
    </row>
    <row r="3722" spans="3:6" x14ac:dyDescent="0.25">
      <c r="C3722" s="17"/>
      <c r="D3722" s="15">
        <v>0.81369999999999998</v>
      </c>
      <c r="E3722" s="16">
        <v>41712</v>
      </c>
      <c r="F3722" s="15">
        <v>0.64912000000000003</v>
      </c>
    </row>
    <row r="3723" spans="3:6" x14ac:dyDescent="0.25">
      <c r="C3723" s="17"/>
      <c r="D3723" s="15">
        <v>0.80689999999999995</v>
      </c>
      <c r="E3723" s="16">
        <v>41715</v>
      </c>
      <c r="F3723" s="15">
        <v>0.65239999999999998</v>
      </c>
    </row>
    <row r="3724" spans="3:6" x14ac:dyDescent="0.25">
      <c r="C3724" s="17"/>
      <c r="D3724" s="15">
        <v>0.79930000000000001</v>
      </c>
      <c r="E3724" s="16">
        <v>41716</v>
      </c>
      <c r="F3724" s="15">
        <v>0.65539999999999998</v>
      </c>
    </row>
    <row r="3725" spans="3:6" x14ac:dyDescent="0.25">
      <c r="C3725" s="17"/>
      <c r="D3725" s="15">
        <v>0.80020000000000002</v>
      </c>
      <c r="E3725" s="16">
        <v>41717</v>
      </c>
      <c r="F3725" s="15">
        <v>0.65380000000000005</v>
      </c>
    </row>
    <row r="3726" spans="3:6" x14ac:dyDescent="0.25">
      <c r="C3726" s="17"/>
      <c r="D3726" s="15">
        <v>0.80189999999999995</v>
      </c>
      <c r="E3726" s="16">
        <v>41718</v>
      </c>
      <c r="F3726" s="15">
        <v>0.65580000000000005</v>
      </c>
    </row>
    <row r="3727" spans="3:6" x14ac:dyDescent="0.25">
      <c r="C3727" s="17"/>
      <c r="D3727" s="15">
        <v>0.80679999999999996</v>
      </c>
      <c r="E3727" s="16">
        <v>41719</v>
      </c>
      <c r="F3727" s="15">
        <v>0.658335</v>
      </c>
    </row>
    <row r="3728" spans="3:6" x14ac:dyDescent="0.25">
      <c r="C3728" s="17"/>
      <c r="D3728" s="15">
        <v>0.80420000000000003</v>
      </c>
      <c r="E3728" s="16">
        <v>41722</v>
      </c>
      <c r="F3728" s="15">
        <v>0.66</v>
      </c>
    </row>
    <row r="3729" spans="3:6" x14ac:dyDescent="0.25">
      <c r="C3729" s="17"/>
      <c r="D3729" s="15">
        <v>0.80110000000000003</v>
      </c>
      <c r="E3729" s="16">
        <v>41723</v>
      </c>
      <c r="F3729" s="15">
        <v>0.66269999999999996</v>
      </c>
    </row>
    <row r="3730" spans="3:6" x14ac:dyDescent="0.25">
      <c r="C3730" s="17"/>
      <c r="D3730" s="15">
        <v>0.79190000000000005</v>
      </c>
      <c r="E3730" s="16">
        <v>41724</v>
      </c>
      <c r="F3730" s="15">
        <v>0.66859999999999997</v>
      </c>
    </row>
    <row r="3731" spans="3:6" x14ac:dyDescent="0.25">
      <c r="C3731" s="17"/>
      <c r="D3731" s="15">
        <v>0.78749999999999998</v>
      </c>
      <c r="E3731" s="16">
        <v>41725</v>
      </c>
      <c r="F3731" s="15">
        <v>0.67369999999999997</v>
      </c>
    </row>
    <row r="3732" spans="3:6" x14ac:dyDescent="0.25">
      <c r="C3732" s="17"/>
      <c r="D3732" s="15">
        <v>0.79049999999999998</v>
      </c>
      <c r="E3732" s="16">
        <v>41726</v>
      </c>
      <c r="F3732" s="15">
        <v>0.67237199999999997</v>
      </c>
    </row>
    <row r="3733" spans="3:6" x14ac:dyDescent="0.25">
      <c r="C3733" s="17"/>
      <c r="D3733" s="15">
        <v>0.78910000000000002</v>
      </c>
      <c r="E3733" s="16">
        <v>41729</v>
      </c>
      <c r="F3733" s="15">
        <v>0.67310899999999996</v>
      </c>
    </row>
    <row r="3734" spans="3:6" x14ac:dyDescent="0.25">
      <c r="C3734" s="17"/>
      <c r="D3734" s="15">
        <v>0.78649999999999998</v>
      </c>
      <c r="E3734" s="16">
        <v>41730</v>
      </c>
      <c r="F3734" s="15">
        <v>0.66993899999999995</v>
      </c>
    </row>
    <row r="3735" spans="3:6" x14ac:dyDescent="0.25">
      <c r="C3735" s="17"/>
      <c r="D3735" s="15">
        <v>0.78569999999999995</v>
      </c>
      <c r="E3735" s="16">
        <v>41731</v>
      </c>
      <c r="F3735" s="15">
        <v>0.67149999999999999</v>
      </c>
    </row>
    <row r="3736" spans="3:6" x14ac:dyDescent="0.25">
      <c r="C3736" s="17"/>
      <c r="D3736" s="15">
        <v>0.78949999999999998</v>
      </c>
      <c r="E3736" s="16">
        <v>41732</v>
      </c>
      <c r="F3736" s="15">
        <v>0.67290000000000005</v>
      </c>
    </row>
    <row r="3737" spans="3:6" x14ac:dyDescent="0.25">
      <c r="C3737" s="17"/>
      <c r="D3737" s="15">
        <v>0.78949999999999998</v>
      </c>
      <c r="E3737" s="16">
        <v>41733</v>
      </c>
      <c r="F3737" s="15">
        <v>0.67794200000000004</v>
      </c>
    </row>
    <row r="3738" spans="3:6" x14ac:dyDescent="0.25">
      <c r="C3738" s="17"/>
      <c r="D3738" s="15">
        <v>0.79120000000000001</v>
      </c>
      <c r="E3738" s="16">
        <v>41736</v>
      </c>
      <c r="F3738" s="15">
        <v>0.67420000000000002</v>
      </c>
    </row>
    <row r="3739" spans="3:6" x14ac:dyDescent="0.25">
      <c r="C3739" s="17"/>
      <c r="D3739" s="15">
        <v>0.78824399999999994</v>
      </c>
      <c r="E3739" s="16">
        <v>41737</v>
      </c>
      <c r="F3739" s="15">
        <v>0.67769999999999997</v>
      </c>
    </row>
    <row r="3740" spans="3:6" x14ac:dyDescent="0.25">
      <c r="C3740" s="17"/>
      <c r="D3740" s="15">
        <v>0.79010000000000002</v>
      </c>
      <c r="E3740" s="16">
        <v>41738</v>
      </c>
      <c r="F3740" s="15">
        <v>0.67689999999999995</v>
      </c>
    </row>
    <row r="3741" spans="3:6" x14ac:dyDescent="0.25">
      <c r="C3741" s="17"/>
      <c r="D3741" s="15">
        <v>0.78749999999999998</v>
      </c>
      <c r="E3741" s="16">
        <v>41739</v>
      </c>
      <c r="F3741" s="15">
        <v>0.67769999999999997</v>
      </c>
    </row>
    <row r="3742" spans="3:6" x14ac:dyDescent="0.25">
      <c r="C3742" s="17"/>
      <c r="D3742" s="15">
        <v>0.77959999999999996</v>
      </c>
      <c r="E3742" s="16">
        <v>41740</v>
      </c>
      <c r="F3742" s="15">
        <v>0.67665500000000001</v>
      </c>
    </row>
    <row r="3743" spans="3:6" x14ac:dyDescent="0.25">
      <c r="C3743" s="17"/>
      <c r="D3743" s="15">
        <v>0.78459999999999996</v>
      </c>
      <c r="E3743" s="16">
        <v>41743</v>
      </c>
      <c r="F3743" s="15">
        <v>0.68159999999999998</v>
      </c>
    </row>
    <row r="3744" spans="3:6" x14ac:dyDescent="0.25">
      <c r="C3744" s="17"/>
      <c r="D3744" s="15">
        <v>0.78634000000000004</v>
      </c>
      <c r="E3744" s="16">
        <v>41744</v>
      </c>
      <c r="F3744" s="15">
        <v>0.67732700000000001</v>
      </c>
    </row>
    <row r="3745" spans="3:6" x14ac:dyDescent="0.25">
      <c r="C3745" s="17"/>
      <c r="D3745" s="15">
        <v>0.78369999999999995</v>
      </c>
      <c r="E3745" s="16">
        <v>41745</v>
      </c>
      <c r="F3745" s="15">
        <v>0.67791000000000001</v>
      </c>
    </row>
    <row r="3746" spans="3:6" x14ac:dyDescent="0.25">
      <c r="C3746" s="17"/>
      <c r="D3746" s="15">
        <v>0.77839999999999998</v>
      </c>
      <c r="E3746" s="16">
        <v>41746</v>
      </c>
      <c r="F3746" s="15">
        <v>0.67549999999999999</v>
      </c>
    </row>
    <row r="3747" spans="3:6" x14ac:dyDescent="0.25">
      <c r="C3747" s="17"/>
      <c r="D3747" s="15">
        <v>0.77310000000000001</v>
      </c>
      <c r="E3747" s="16">
        <v>41747</v>
      </c>
      <c r="F3747" s="15">
        <v>0.67547500000000005</v>
      </c>
    </row>
    <row r="3748" spans="3:6" x14ac:dyDescent="0.25">
      <c r="C3748" s="17"/>
      <c r="D3748" s="15">
        <v>0.77349999999999997</v>
      </c>
      <c r="E3748" s="16">
        <v>41750</v>
      </c>
      <c r="F3748" s="15">
        <v>0.67679999999999996</v>
      </c>
    </row>
    <row r="3749" spans="3:6" x14ac:dyDescent="0.25">
      <c r="C3749" s="17"/>
      <c r="D3749" s="15">
        <v>0.7702</v>
      </c>
      <c r="E3749" s="16">
        <v>41751</v>
      </c>
      <c r="F3749" s="15">
        <v>0.67820000000000003</v>
      </c>
    </row>
    <row r="3750" spans="3:6" x14ac:dyDescent="0.25">
      <c r="C3750" s="17"/>
      <c r="D3750" s="15">
        <v>0.76690000000000003</v>
      </c>
      <c r="E3750" s="16">
        <v>41752</v>
      </c>
      <c r="F3750" s="15">
        <v>0.67179999999999995</v>
      </c>
    </row>
    <row r="3751" spans="3:6" x14ac:dyDescent="0.25">
      <c r="C3751" s="17"/>
      <c r="D3751" s="15">
        <v>0.76549999999999996</v>
      </c>
      <c r="E3751" s="16">
        <v>41753</v>
      </c>
      <c r="F3751" s="15">
        <v>0.66980799999999996</v>
      </c>
    </row>
    <row r="3752" spans="3:6" x14ac:dyDescent="0.25">
      <c r="C3752" s="17"/>
      <c r="D3752" s="15">
        <v>0.76780000000000004</v>
      </c>
      <c r="E3752" s="16">
        <v>41754</v>
      </c>
      <c r="F3752" s="15">
        <v>0.67088599999999998</v>
      </c>
    </row>
    <row r="3753" spans="3:6" x14ac:dyDescent="0.25">
      <c r="C3753" s="17"/>
      <c r="D3753" s="15">
        <v>0.76219999999999999</v>
      </c>
      <c r="E3753" s="16">
        <v>41757</v>
      </c>
      <c r="F3753" s="15">
        <v>0.66839999999999999</v>
      </c>
    </row>
    <row r="3754" spans="3:6" x14ac:dyDescent="0.25">
      <c r="C3754" s="17"/>
      <c r="D3754" s="15">
        <v>0.75829999999999997</v>
      </c>
      <c r="E3754" s="16">
        <v>41758</v>
      </c>
      <c r="F3754" s="15">
        <v>0.67090000000000005</v>
      </c>
    </row>
    <row r="3755" spans="3:6" x14ac:dyDescent="0.25">
      <c r="C3755" s="17"/>
      <c r="D3755" s="15">
        <v>0.76119999999999999</v>
      </c>
      <c r="E3755" s="16">
        <v>41759</v>
      </c>
      <c r="F3755" s="15">
        <v>0.66920000000000002</v>
      </c>
    </row>
    <row r="3756" spans="3:6" x14ac:dyDescent="0.25">
      <c r="C3756" s="17"/>
      <c r="D3756" s="15">
        <v>0.75929999999999997</v>
      </c>
      <c r="E3756" s="16">
        <v>41760</v>
      </c>
      <c r="F3756" s="15">
        <v>0.66839999999999999</v>
      </c>
    </row>
    <row r="3757" spans="3:6" x14ac:dyDescent="0.25">
      <c r="C3757" s="17"/>
      <c r="D3757" s="15">
        <v>0.75329999999999997</v>
      </c>
      <c r="E3757" s="16">
        <v>41761</v>
      </c>
      <c r="F3757" s="15">
        <v>0.66879900000000003</v>
      </c>
    </row>
    <row r="3758" spans="3:6" x14ac:dyDescent="0.25">
      <c r="C3758" s="17"/>
      <c r="D3758" s="15">
        <v>0.75119999999999998</v>
      </c>
      <c r="E3758" s="16">
        <v>41764</v>
      </c>
      <c r="F3758" s="15">
        <v>0.66849999999999998</v>
      </c>
    </row>
    <row r="3759" spans="3:6" x14ac:dyDescent="0.25">
      <c r="C3759" s="17"/>
      <c r="D3759" s="15">
        <v>0.745699</v>
      </c>
      <c r="E3759" s="16">
        <v>41765</v>
      </c>
      <c r="F3759" s="15">
        <v>0.67130000000000001</v>
      </c>
    </row>
    <row r="3760" spans="3:6" x14ac:dyDescent="0.25">
      <c r="C3760" s="17"/>
      <c r="D3760" s="15">
        <v>0.74450000000000005</v>
      </c>
      <c r="E3760" s="16">
        <v>41766</v>
      </c>
      <c r="F3760" s="15">
        <v>0.67010000000000003</v>
      </c>
    </row>
    <row r="3761" spans="3:6" x14ac:dyDescent="0.25">
      <c r="C3761" s="17"/>
      <c r="D3761" s="15">
        <v>0.74719999999999998</v>
      </c>
      <c r="E3761" s="16">
        <v>41767</v>
      </c>
      <c r="F3761" s="15">
        <v>0.67710000000000004</v>
      </c>
    </row>
    <row r="3762" spans="3:6" x14ac:dyDescent="0.25">
      <c r="C3762" s="17"/>
      <c r="D3762" s="15">
        <v>0.74390000000000001</v>
      </c>
      <c r="E3762" s="16">
        <v>41768</v>
      </c>
      <c r="F3762" s="15">
        <v>0.680477</v>
      </c>
    </row>
    <row r="3763" spans="3:6" x14ac:dyDescent="0.25">
      <c r="C3763" s="17"/>
      <c r="D3763" s="15">
        <v>0.74160000000000004</v>
      </c>
      <c r="E3763" s="16">
        <v>41771</v>
      </c>
      <c r="F3763" s="15">
        <v>0.68049999999999999</v>
      </c>
    </row>
    <row r="3764" spans="3:6" x14ac:dyDescent="0.25">
      <c r="C3764" s="17"/>
      <c r="D3764" s="15">
        <v>0.73465599999999998</v>
      </c>
      <c r="E3764" s="16">
        <v>41772</v>
      </c>
      <c r="F3764" s="15">
        <v>0.68300000000000005</v>
      </c>
    </row>
    <row r="3765" spans="3:6" x14ac:dyDescent="0.25">
      <c r="C3765" s="17"/>
      <c r="D3765" s="15">
        <v>0.74680000000000002</v>
      </c>
      <c r="E3765" s="16">
        <v>41773</v>
      </c>
      <c r="F3765" s="15">
        <v>0.68359999999999999</v>
      </c>
    </row>
    <row r="3766" spans="3:6" x14ac:dyDescent="0.25">
      <c r="C3766" s="17"/>
      <c r="D3766" s="15">
        <v>0.73770000000000002</v>
      </c>
      <c r="E3766" s="16">
        <v>41774</v>
      </c>
      <c r="F3766" s="15">
        <v>0.68220000000000003</v>
      </c>
    </row>
    <row r="3767" spans="3:6" x14ac:dyDescent="0.25">
      <c r="C3767" s="17"/>
      <c r="D3767" s="15">
        <v>0.7278</v>
      </c>
      <c r="E3767" s="16">
        <v>41775</v>
      </c>
      <c r="F3767" s="15">
        <v>0.68396599999999996</v>
      </c>
    </row>
    <row r="3768" spans="3:6" x14ac:dyDescent="0.25">
      <c r="C3768" s="17"/>
      <c r="D3768" s="15">
        <v>0.72219999999999995</v>
      </c>
      <c r="E3768" s="16">
        <v>41778</v>
      </c>
      <c r="F3768" s="15">
        <v>0.68030000000000002</v>
      </c>
    </row>
    <row r="3769" spans="3:6" x14ac:dyDescent="0.25">
      <c r="C3769" s="17"/>
      <c r="D3769" s="15">
        <v>0.71928300000000001</v>
      </c>
      <c r="E3769" s="16">
        <v>41779</v>
      </c>
      <c r="F3769" s="15">
        <v>0.67469999999999997</v>
      </c>
    </row>
    <row r="3770" spans="3:6" x14ac:dyDescent="0.25">
      <c r="C3770" s="17"/>
      <c r="D3770" s="15">
        <v>0.71319999999999995</v>
      </c>
      <c r="E3770" s="16">
        <v>41780</v>
      </c>
      <c r="F3770" s="15">
        <v>0.67548600000000003</v>
      </c>
    </row>
    <row r="3771" spans="3:6" x14ac:dyDescent="0.25">
      <c r="C3771" s="17"/>
      <c r="D3771" s="15">
        <v>0.7107</v>
      </c>
      <c r="E3771" s="16">
        <v>41781</v>
      </c>
      <c r="F3771" s="15">
        <v>0.67559999999999998</v>
      </c>
    </row>
    <row r="3772" spans="3:6" x14ac:dyDescent="0.25">
      <c r="C3772" s="17"/>
      <c r="D3772" s="15">
        <v>0.71</v>
      </c>
      <c r="E3772" s="16">
        <v>41782</v>
      </c>
      <c r="F3772" s="15">
        <v>0.67720000000000002</v>
      </c>
    </row>
    <row r="3773" spans="3:6" x14ac:dyDescent="0.25">
      <c r="C3773" s="17"/>
      <c r="D3773" s="15">
        <v>0.72040000000000004</v>
      </c>
      <c r="E3773" s="16">
        <v>41785</v>
      </c>
      <c r="F3773" s="15">
        <v>0.67759999999999998</v>
      </c>
    </row>
    <row r="3774" spans="3:6" x14ac:dyDescent="0.25">
      <c r="C3774" s="17"/>
      <c r="D3774" s="15">
        <v>0.71830000000000005</v>
      </c>
      <c r="E3774" s="16">
        <v>41786</v>
      </c>
      <c r="F3774" s="15">
        <v>0.679095</v>
      </c>
    </row>
    <row r="3775" spans="3:6" x14ac:dyDescent="0.25">
      <c r="C3775" s="17"/>
      <c r="D3775" s="15">
        <v>0.71440000000000003</v>
      </c>
      <c r="E3775" s="16">
        <v>41787</v>
      </c>
      <c r="F3775" s="15">
        <v>0.67900000000000005</v>
      </c>
    </row>
    <row r="3776" spans="3:6" x14ac:dyDescent="0.25">
      <c r="C3776" s="17"/>
      <c r="D3776" s="15">
        <v>0.70799999999999996</v>
      </c>
      <c r="E3776" s="16">
        <v>41788</v>
      </c>
      <c r="F3776" s="15">
        <v>0.68410000000000004</v>
      </c>
    </row>
    <row r="3777" spans="3:6" x14ac:dyDescent="0.25">
      <c r="C3777" s="17"/>
      <c r="D3777" s="15">
        <v>0.69769999999999999</v>
      </c>
      <c r="E3777" s="16">
        <v>41789</v>
      </c>
      <c r="F3777" s="15">
        <v>0.68286199999999997</v>
      </c>
    </row>
    <row r="3778" spans="3:6" x14ac:dyDescent="0.25">
      <c r="C3778" s="17"/>
      <c r="D3778" s="15">
        <v>0.69530000000000003</v>
      </c>
      <c r="E3778" s="16">
        <v>41792</v>
      </c>
      <c r="F3778" s="15">
        <v>0.67959999999999998</v>
      </c>
    </row>
    <row r="3779" spans="3:6" x14ac:dyDescent="0.25">
      <c r="C3779" s="17"/>
      <c r="D3779" s="15">
        <v>0.70230000000000004</v>
      </c>
      <c r="E3779" s="16">
        <v>41793</v>
      </c>
      <c r="F3779" s="15">
        <v>0.67969999999999997</v>
      </c>
    </row>
    <row r="3780" spans="3:6" x14ac:dyDescent="0.25">
      <c r="C3780" s="17"/>
      <c r="D3780" s="15">
        <v>0.70499999999999996</v>
      </c>
      <c r="E3780" s="16">
        <v>41794</v>
      </c>
      <c r="F3780" s="15">
        <v>0.682118</v>
      </c>
    </row>
    <row r="3781" spans="3:6" x14ac:dyDescent="0.25">
      <c r="C3781" s="17"/>
      <c r="D3781" s="15">
        <v>0.70799999999999996</v>
      </c>
      <c r="E3781" s="16">
        <v>41795</v>
      </c>
      <c r="F3781" s="15">
        <v>0.68279999999999996</v>
      </c>
    </row>
    <row r="3782" spans="3:6" x14ac:dyDescent="0.25">
      <c r="C3782" s="17"/>
      <c r="D3782" s="15">
        <v>0.71319999999999995</v>
      </c>
      <c r="E3782" s="16">
        <v>41796</v>
      </c>
      <c r="F3782" s="15">
        <v>0.68409799999999998</v>
      </c>
    </row>
    <row r="3783" spans="3:6" x14ac:dyDescent="0.25">
      <c r="C3783" s="17"/>
      <c r="D3783" s="15">
        <v>0.71130000000000004</v>
      </c>
      <c r="E3783" s="16">
        <v>41799</v>
      </c>
      <c r="F3783" s="15">
        <v>0.68802399999999997</v>
      </c>
    </row>
    <row r="3784" spans="3:6" x14ac:dyDescent="0.25">
      <c r="C3784" s="17"/>
      <c r="D3784" s="15">
        <v>0.70199999999999996</v>
      </c>
      <c r="E3784" s="16">
        <v>41800</v>
      </c>
      <c r="F3784" s="15">
        <v>0.69191899999999995</v>
      </c>
    </row>
    <row r="3785" spans="3:6" x14ac:dyDescent="0.25">
      <c r="C3785" s="17"/>
      <c r="D3785" s="15">
        <v>0.70699999999999996</v>
      </c>
      <c r="E3785" s="16">
        <v>41801</v>
      </c>
      <c r="F3785" s="15">
        <v>0.69310000000000005</v>
      </c>
    </row>
    <row r="3786" spans="3:6" x14ac:dyDescent="0.25">
      <c r="C3786" s="17"/>
      <c r="D3786" s="15">
        <v>0.70420000000000005</v>
      </c>
      <c r="E3786" s="16">
        <v>41802</v>
      </c>
      <c r="F3786" s="15">
        <v>0.69550000000000001</v>
      </c>
    </row>
    <row r="3787" spans="3:6" x14ac:dyDescent="0.25">
      <c r="C3787" s="18" t="s">
        <v>23</v>
      </c>
      <c r="D3787" s="15">
        <v>0.69889999999999997</v>
      </c>
      <c r="E3787" s="16">
        <v>41803</v>
      </c>
      <c r="F3787" s="15">
        <v>0.694496</v>
      </c>
    </row>
    <row r="3788" spans="3:6" x14ac:dyDescent="0.25">
      <c r="C3788" s="17"/>
      <c r="D3788" s="15">
        <v>0.7077</v>
      </c>
      <c r="E3788" s="16">
        <v>41806</v>
      </c>
      <c r="F3788" s="15">
        <v>0.69240000000000002</v>
      </c>
    </row>
    <row r="3789" spans="3:6" x14ac:dyDescent="0.25">
      <c r="C3789" s="17"/>
      <c r="D3789" s="15">
        <v>0.70660000000000001</v>
      </c>
      <c r="E3789" s="16">
        <v>41807</v>
      </c>
      <c r="F3789" s="15">
        <v>0.68920000000000003</v>
      </c>
    </row>
    <row r="3790" spans="3:6" x14ac:dyDescent="0.25">
      <c r="C3790" s="17"/>
      <c r="D3790" s="15">
        <v>0.70960000000000001</v>
      </c>
      <c r="E3790" s="16">
        <v>41808</v>
      </c>
      <c r="F3790" s="15">
        <v>0.69210000000000005</v>
      </c>
    </row>
    <row r="3791" spans="3:6" x14ac:dyDescent="0.25">
      <c r="C3791" s="17"/>
      <c r="D3791" s="15">
        <v>0.71719999999999995</v>
      </c>
      <c r="E3791" s="16">
        <v>41809</v>
      </c>
      <c r="F3791" s="15">
        <v>0.69059999999999999</v>
      </c>
    </row>
    <row r="3792" spans="3:6" x14ac:dyDescent="0.25">
      <c r="C3792" s="17"/>
      <c r="D3792" s="15">
        <v>0.70789999999999997</v>
      </c>
      <c r="E3792" s="16">
        <v>41810</v>
      </c>
      <c r="F3792" s="15">
        <v>0.69047899999999995</v>
      </c>
    </row>
    <row r="3793" spans="3:6" x14ac:dyDescent="0.25">
      <c r="C3793" s="17"/>
      <c r="D3793" s="15">
        <v>0.70020000000000004</v>
      </c>
      <c r="E3793" s="16">
        <v>41813</v>
      </c>
      <c r="F3793" s="15">
        <v>0.69279999999999997</v>
      </c>
    </row>
    <row r="3794" spans="3:6" x14ac:dyDescent="0.25">
      <c r="C3794" s="17"/>
      <c r="D3794" s="15">
        <v>0.69188899999999998</v>
      </c>
      <c r="E3794" s="16">
        <v>41814</v>
      </c>
      <c r="F3794" s="15">
        <v>0.68869999999999998</v>
      </c>
    </row>
    <row r="3795" spans="3:6" x14ac:dyDescent="0.25">
      <c r="C3795" s="17"/>
      <c r="D3795" s="15">
        <v>0.69630000000000003</v>
      </c>
      <c r="E3795" s="16">
        <v>41815</v>
      </c>
      <c r="F3795" s="15">
        <v>0.68959999999999999</v>
      </c>
    </row>
    <row r="3796" spans="3:6" x14ac:dyDescent="0.25">
      <c r="C3796" s="17"/>
      <c r="D3796" s="15">
        <v>0.70240000000000002</v>
      </c>
      <c r="E3796" s="16">
        <v>41816</v>
      </c>
      <c r="F3796" s="15">
        <v>0.6915</v>
      </c>
    </row>
    <row r="3797" spans="3:6" x14ac:dyDescent="0.25">
      <c r="C3797" s="17"/>
      <c r="D3797" s="15">
        <v>0.70340000000000003</v>
      </c>
      <c r="E3797" s="16">
        <v>41817</v>
      </c>
      <c r="F3797" s="15">
        <v>0.69056799999999996</v>
      </c>
    </row>
    <row r="3798" spans="3:6" x14ac:dyDescent="0.25">
      <c r="C3798" s="17"/>
      <c r="D3798" s="15">
        <v>0.69989999999999997</v>
      </c>
      <c r="E3798" s="16">
        <v>41820</v>
      </c>
      <c r="F3798" s="15">
        <v>0.68904100000000001</v>
      </c>
    </row>
    <row r="3799" spans="3:6" x14ac:dyDescent="0.25">
      <c r="C3799" s="17"/>
      <c r="D3799" s="15">
        <v>0.69750000000000001</v>
      </c>
      <c r="E3799" s="16">
        <v>41821</v>
      </c>
      <c r="F3799" s="15">
        <v>0.69399999999999995</v>
      </c>
    </row>
    <row r="3800" spans="3:6" x14ac:dyDescent="0.25">
      <c r="C3800" s="17"/>
      <c r="D3800" s="15">
        <v>0.70099999999999996</v>
      </c>
      <c r="E3800" s="16">
        <v>41822</v>
      </c>
      <c r="F3800" s="15">
        <v>0.69130000000000003</v>
      </c>
    </row>
    <row r="3801" spans="3:6" x14ac:dyDescent="0.25">
      <c r="C3801" s="17"/>
      <c r="D3801" s="15">
        <v>0.70230000000000004</v>
      </c>
      <c r="E3801" s="16">
        <v>41823</v>
      </c>
      <c r="F3801" s="15">
        <v>0.68669899999999995</v>
      </c>
    </row>
    <row r="3802" spans="3:6" x14ac:dyDescent="0.25">
      <c r="C3802" s="17"/>
      <c r="D3802" s="15">
        <v>0.69330000000000003</v>
      </c>
      <c r="E3802" s="16">
        <v>41824</v>
      </c>
      <c r="F3802" s="15">
        <v>0.68878700000000004</v>
      </c>
    </row>
    <row r="3803" spans="3:6" x14ac:dyDescent="0.25">
      <c r="C3803" s="17"/>
      <c r="D3803" s="15">
        <v>0.69530000000000003</v>
      </c>
      <c r="E3803" s="16">
        <v>41827</v>
      </c>
      <c r="F3803" s="15">
        <v>0.6885</v>
      </c>
    </row>
    <row r="3804" spans="3:6" x14ac:dyDescent="0.25">
      <c r="C3804" s="17"/>
      <c r="D3804" s="15">
        <v>0.69820000000000004</v>
      </c>
      <c r="E3804" s="16">
        <v>41828</v>
      </c>
      <c r="F3804" s="15">
        <v>0.69079999999999997</v>
      </c>
    </row>
    <row r="3805" spans="3:6" x14ac:dyDescent="0.25">
      <c r="C3805" s="17"/>
      <c r="D3805" s="15">
        <v>0.69359999999999999</v>
      </c>
      <c r="E3805" s="16">
        <v>41829</v>
      </c>
      <c r="F3805" s="15">
        <v>0.68979999999999997</v>
      </c>
    </row>
    <row r="3806" spans="3:6" x14ac:dyDescent="0.25">
      <c r="C3806" s="17"/>
      <c r="D3806" s="15">
        <v>0.68389999999999995</v>
      </c>
      <c r="E3806" s="16">
        <v>41830</v>
      </c>
      <c r="F3806" s="15">
        <v>0.69030000000000002</v>
      </c>
    </row>
    <row r="3807" spans="3:6" x14ac:dyDescent="0.25">
      <c r="C3807" s="17"/>
      <c r="D3807" s="15">
        <v>0.67230000000000001</v>
      </c>
      <c r="E3807" s="16">
        <v>41831</v>
      </c>
      <c r="F3807" s="15">
        <v>0.690245</v>
      </c>
    </row>
    <row r="3808" spans="3:6" x14ac:dyDescent="0.25">
      <c r="C3808" s="17"/>
      <c r="D3808" s="15">
        <v>0.67630000000000001</v>
      </c>
      <c r="E3808" s="16">
        <v>41834</v>
      </c>
      <c r="F3808" s="15">
        <v>0.68979500000000005</v>
      </c>
    </row>
    <row r="3809" spans="3:6" x14ac:dyDescent="0.25">
      <c r="C3809" s="17"/>
      <c r="D3809" s="15">
        <v>0.67039099999999996</v>
      </c>
      <c r="E3809" s="16">
        <v>41835</v>
      </c>
      <c r="F3809" s="15">
        <v>0.69059999999999999</v>
      </c>
    </row>
    <row r="3810" spans="3:6" x14ac:dyDescent="0.25">
      <c r="C3810" s="17"/>
      <c r="D3810" s="15">
        <v>0.67300000000000004</v>
      </c>
      <c r="E3810" s="16">
        <v>41836</v>
      </c>
      <c r="F3810" s="15">
        <v>0.69235000000000002</v>
      </c>
    </row>
    <row r="3811" spans="3:6" x14ac:dyDescent="0.25">
      <c r="C3811" s="17"/>
      <c r="D3811" s="15">
        <v>0.67500000000000004</v>
      </c>
      <c r="E3811" s="16">
        <v>41837</v>
      </c>
      <c r="F3811" s="15">
        <v>0.69059999999999999</v>
      </c>
    </row>
    <row r="3812" spans="3:6" x14ac:dyDescent="0.25">
      <c r="C3812" s="17"/>
      <c r="D3812" s="15">
        <v>0.67400000000000004</v>
      </c>
      <c r="E3812" s="16">
        <v>41838</v>
      </c>
      <c r="F3812" s="15">
        <v>0.69457100000000005</v>
      </c>
    </row>
    <row r="3813" spans="3:6" x14ac:dyDescent="0.25">
      <c r="C3813" s="17"/>
      <c r="D3813" s="15">
        <v>0.68</v>
      </c>
      <c r="E3813" s="16">
        <v>41841</v>
      </c>
      <c r="F3813" s="15">
        <v>0.69275399999999998</v>
      </c>
    </row>
    <row r="3814" spans="3:6" x14ac:dyDescent="0.25">
      <c r="C3814" s="17"/>
      <c r="D3814" s="15">
        <v>0.68840000000000001</v>
      </c>
      <c r="E3814" s="16">
        <v>41842</v>
      </c>
      <c r="F3814" s="15">
        <v>0.69730000000000003</v>
      </c>
    </row>
    <row r="3815" spans="3:6" x14ac:dyDescent="0.25">
      <c r="C3815" s="17"/>
      <c r="D3815" s="15">
        <v>0.6865</v>
      </c>
      <c r="E3815" s="16">
        <v>41843</v>
      </c>
      <c r="F3815" s="15">
        <v>0.70123500000000005</v>
      </c>
    </row>
    <row r="3816" spans="3:6" x14ac:dyDescent="0.25">
      <c r="C3816" s="17"/>
      <c r="D3816" s="15">
        <v>0.68589999999999995</v>
      </c>
      <c r="E3816" s="16">
        <v>41844</v>
      </c>
      <c r="F3816" s="15">
        <v>0.699546</v>
      </c>
    </row>
    <row r="3817" spans="3:6" x14ac:dyDescent="0.25">
      <c r="C3817" s="17"/>
      <c r="D3817" s="15">
        <v>0.68789999999999996</v>
      </c>
      <c r="E3817" s="16">
        <v>41845</v>
      </c>
      <c r="F3817" s="15">
        <v>0.69930400000000004</v>
      </c>
    </row>
    <row r="3818" spans="3:6" x14ac:dyDescent="0.25">
      <c r="C3818" s="17"/>
      <c r="D3818" s="15">
        <v>0.68410000000000004</v>
      </c>
      <c r="E3818" s="16">
        <v>41848</v>
      </c>
      <c r="F3818" s="15">
        <v>0.69989999999999997</v>
      </c>
    </row>
    <row r="3819" spans="3:6" x14ac:dyDescent="0.25">
      <c r="C3819" s="17"/>
      <c r="D3819" s="15">
        <v>0.68820000000000003</v>
      </c>
      <c r="E3819" s="16">
        <v>41849</v>
      </c>
      <c r="F3819" s="15">
        <v>0.699793</v>
      </c>
    </row>
    <row r="3820" spans="3:6" x14ac:dyDescent="0.25">
      <c r="C3820" s="17"/>
      <c r="D3820" s="15">
        <v>0.68420000000000003</v>
      </c>
      <c r="E3820" s="16">
        <v>41850</v>
      </c>
      <c r="F3820" s="15">
        <v>0.69599999999999995</v>
      </c>
    </row>
    <row r="3821" spans="3:6" x14ac:dyDescent="0.25">
      <c r="C3821" s="17"/>
      <c r="D3821" s="15">
        <v>0.67490000000000006</v>
      </c>
      <c r="E3821" s="16">
        <v>41851</v>
      </c>
      <c r="F3821" s="15">
        <v>0.69430000000000003</v>
      </c>
    </row>
    <row r="3822" spans="3:6" x14ac:dyDescent="0.25">
      <c r="C3822" s="17"/>
      <c r="D3822" s="15">
        <v>0.67249999999999999</v>
      </c>
      <c r="E3822" s="16">
        <v>41852</v>
      </c>
      <c r="F3822" s="15">
        <v>0.69351399999999996</v>
      </c>
    </row>
    <row r="3823" spans="3:6" x14ac:dyDescent="0.25">
      <c r="C3823" s="17"/>
      <c r="D3823" s="15">
        <v>0.67510000000000003</v>
      </c>
      <c r="E3823" s="16">
        <v>41855</v>
      </c>
      <c r="F3823" s="15">
        <v>0.69530000000000003</v>
      </c>
    </row>
    <row r="3824" spans="3:6" x14ac:dyDescent="0.25">
      <c r="C3824" s="17"/>
      <c r="D3824" s="15">
        <v>0.67459999999999998</v>
      </c>
      <c r="E3824" s="16">
        <v>41856</v>
      </c>
      <c r="F3824" s="15">
        <v>0.69589999999999996</v>
      </c>
    </row>
    <row r="3825" spans="3:6" x14ac:dyDescent="0.25">
      <c r="C3825" s="17"/>
      <c r="D3825" s="15">
        <v>0.67400000000000004</v>
      </c>
      <c r="E3825" s="16">
        <v>41857</v>
      </c>
      <c r="F3825" s="15">
        <v>0.6986</v>
      </c>
    </row>
    <row r="3826" spans="3:6" x14ac:dyDescent="0.25">
      <c r="C3826" s="17"/>
      <c r="D3826" s="15">
        <v>0.67020000000000002</v>
      </c>
      <c r="E3826" s="16">
        <v>41858</v>
      </c>
      <c r="F3826" s="15">
        <v>0.69369099999999995</v>
      </c>
    </row>
    <row r="3827" spans="3:6" x14ac:dyDescent="0.25">
      <c r="C3827" s="17"/>
      <c r="D3827" s="15">
        <v>0.6704</v>
      </c>
      <c r="E3827" s="16">
        <v>41859</v>
      </c>
      <c r="F3827" s="15">
        <v>0.69160299999999997</v>
      </c>
    </row>
    <row r="3828" spans="3:6" x14ac:dyDescent="0.25">
      <c r="C3828" s="17"/>
      <c r="D3828" s="15">
        <v>0.67400000000000004</v>
      </c>
      <c r="E3828" s="16">
        <v>41862</v>
      </c>
      <c r="F3828" s="15">
        <v>0.69220000000000004</v>
      </c>
    </row>
    <row r="3829" spans="3:6" x14ac:dyDescent="0.25">
      <c r="C3829" s="17"/>
      <c r="D3829" s="15">
        <v>0.67328399999999999</v>
      </c>
      <c r="E3829" s="16">
        <v>41863</v>
      </c>
      <c r="F3829" s="15">
        <v>0.69320000000000004</v>
      </c>
    </row>
    <row r="3830" spans="3:6" x14ac:dyDescent="0.25">
      <c r="C3830" s="17"/>
      <c r="D3830" s="15">
        <v>0.68159999999999998</v>
      </c>
      <c r="E3830" s="16">
        <v>41864</v>
      </c>
      <c r="F3830" s="15">
        <v>0.69599999999999995</v>
      </c>
    </row>
    <row r="3831" spans="3:6" x14ac:dyDescent="0.25">
      <c r="C3831" s="17"/>
      <c r="D3831" s="15">
        <v>0.6875</v>
      </c>
      <c r="E3831" s="16">
        <v>41865</v>
      </c>
      <c r="F3831" s="15">
        <v>0.69730000000000003</v>
      </c>
    </row>
    <row r="3832" spans="3:6" x14ac:dyDescent="0.25">
      <c r="C3832" s="17"/>
      <c r="D3832" s="15">
        <v>0.69369999999999998</v>
      </c>
      <c r="E3832" s="16">
        <v>41866</v>
      </c>
      <c r="F3832" s="15">
        <v>0.69571700000000003</v>
      </c>
    </row>
    <row r="3833" spans="3:6" x14ac:dyDescent="0.25">
      <c r="C3833" s="17"/>
      <c r="D3833" s="15">
        <v>0.69520000000000004</v>
      </c>
      <c r="E3833" s="16">
        <v>41869</v>
      </c>
      <c r="F3833" s="15">
        <v>0.69789999999999996</v>
      </c>
    </row>
    <row r="3834" spans="3:6" x14ac:dyDescent="0.25">
      <c r="C3834" s="17"/>
      <c r="D3834" s="15">
        <v>0.69672299999999998</v>
      </c>
      <c r="E3834" s="16">
        <v>41870</v>
      </c>
      <c r="F3834" s="15">
        <v>0.69830000000000003</v>
      </c>
    </row>
    <row r="3835" spans="3:6" x14ac:dyDescent="0.25">
      <c r="C3835" s="17"/>
      <c r="D3835" s="15">
        <v>0.69586400000000004</v>
      </c>
      <c r="E3835" s="16">
        <v>41871</v>
      </c>
      <c r="F3835" s="15">
        <v>0.70031900000000002</v>
      </c>
    </row>
    <row r="3836" spans="3:6" x14ac:dyDescent="0.25">
      <c r="C3836" s="17"/>
      <c r="D3836" s="15">
        <v>0.70150000000000001</v>
      </c>
      <c r="E3836" s="16">
        <v>41872</v>
      </c>
      <c r="F3836" s="15">
        <v>0.70040000000000002</v>
      </c>
    </row>
    <row r="3837" spans="3:6" x14ac:dyDescent="0.25">
      <c r="C3837" s="17"/>
      <c r="D3837" s="15">
        <v>0.70040000000000002</v>
      </c>
      <c r="E3837" s="16">
        <v>41873</v>
      </c>
      <c r="F3837" s="15">
        <v>0.70362599999999997</v>
      </c>
    </row>
    <row r="3838" spans="3:6" x14ac:dyDescent="0.25">
      <c r="C3838" s="17"/>
      <c r="D3838" s="15">
        <v>0.69640000000000002</v>
      </c>
      <c r="E3838" s="16">
        <v>41876</v>
      </c>
      <c r="F3838" s="15">
        <v>0.70469999999999999</v>
      </c>
    </row>
    <row r="3839" spans="3:6" x14ac:dyDescent="0.25">
      <c r="C3839" s="17"/>
      <c r="D3839" s="15">
        <v>0.69525000000000003</v>
      </c>
      <c r="E3839" s="16">
        <v>41877</v>
      </c>
      <c r="F3839" s="15">
        <v>0.70709999999999995</v>
      </c>
    </row>
    <row r="3840" spans="3:6" x14ac:dyDescent="0.25">
      <c r="C3840" s="17"/>
      <c r="D3840" s="15">
        <v>0.6986</v>
      </c>
      <c r="E3840" s="16">
        <v>41878</v>
      </c>
      <c r="F3840" s="15">
        <v>0.70750500000000005</v>
      </c>
    </row>
    <row r="3841" spans="3:6" x14ac:dyDescent="0.25">
      <c r="C3841" s="17"/>
      <c r="D3841" s="15">
        <v>0.70036200000000004</v>
      </c>
      <c r="E3841" s="16">
        <v>41879</v>
      </c>
      <c r="F3841" s="15">
        <v>0.70985500000000001</v>
      </c>
    </row>
    <row r="3842" spans="3:6" x14ac:dyDescent="0.25">
      <c r="C3842" s="17"/>
      <c r="D3842" s="15">
        <v>0.7026</v>
      </c>
      <c r="E3842" s="16">
        <v>41880</v>
      </c>
      <c r="F3842" s="15">
        <v>0.71081300000000003</v>
      </c>
    </row>
    <row r="3843" spans="3:6" x14ac:dyDescent="0.25">
      <c r="C3843" s="17"/>
      <c r="D3843" s="15">
        <v>0.69752499999999995</v>
      </c>
      <c r="E3843" s="16">
        <v>41883</v>
      </c>
      <c r="F3843" s="15">
        <v>0.71089999999999998</v>
      </c>
    </row>
    <row r="3844" spans="3:6" x14ac:dyDescent="0.25">
      <c r="C3844" s="17"/>
      <c r="D3844" s="15">
        <v>0.69350000000000001</v>
      </c>
      <c r="E3844" s="16">
        <v>41884</v>
      </c>
      <c r="F3844" s="15">
        <v>0.70660000000000001</v>
      </c>
    </row>
    <row r="3845" spans="3:6" x14ac:dyDescent="0.25">
      <c r="C3845" s="17"/>
      <c r="D3845" s="15">
        <v>0.69799999999999995</v>
      </c>
      <c r="E3845" s="16">
        <v>41885</v>
      </c>
      <c r="F3845" s="15">
        <v>0.71025000000000005</v>
      </c>
    </row>
    <row r="3846" spans="3:6" x14ac:dyDescent="0.25">
      <c r="C3846" s="17"/>
      <c r="D3846" s="15">
        <v>0.69630000000000003</v>
      </c>
      <c r="E3846" s="16">
        <v>41886</v>
      </c>
      <c r="F3846" s="15">
        <v>0.722414</v>
      </c>
    </row>
    <row r="3847" spans="3:6" x14ac:dyDescent="0.25">
      <c r="C3847" s="17"/>
      <c r="D3847" s="15">
        <v>0.69245299999999999</v>
      </c>
      <c r="E3847" s="16">
        <v>41887</v>
      </c>
      <c r="F3847" s="15">
        <v>0.72407999999999995</v>
      </c>
    </row>
    <row r="3848" spans="3:6" x14ac:dyDescent="0.25">
      <c r="C3848" s="17"/>
      <c r="D3848" s="15">
        <v>0.69410000000000005</v>
      </c>
      <c r="E3848" s="16">
        <v>41890</v>
      </c>
      <c r="F3848" s="15">
        <v>0.71950000000000003</v>
      </c>
    </row>
    <row r="3849" spans="3:6" x14ac:dyDescent="0.25">
      <c r="C3849" s="17"/>
      <c r="D3849" s="15">
        <v>0.68889999999999996</v>
      </c>
      <c r="E3849" s="16">
        <v>41891</v>
      </c>
      <c r="F3849" s="15">
        <v>0.7117</v>
      </c>
    </row>
    <row r="3850" spans="3:6" x14ac:dyDescent="0.25">
      <c r="C3850" s="17"/>
      <c r="D3850" s="15">
        <v>0.68899999999999995</v>
      </c>
      <c r="E3850" s="16">
        <v>41892</v>
      </c>
      <c r="F3850" s="15">
        <v>0.70920000000000005</v>
      </c>
    </row>
    <row r="3851" spans="3:6" x14ac:dyDescent="0.25">
      <c r="C3851" s="17"/>
      <c r="D3851" s="15">
        <v>0.69430000000000003</v>
      </c>
      <c r="E3851" s="16">
        <v>41893</v>
      </c>
      <c r="F3851" s="15">
        <v>0.7046</v>
      </c>
    </row>
    <row r="3852" spans="3:6" x14ac:dyDescent="0.25">
      <c r="C3852" s="17"/>
      <c r="D3852" s="15">
        <v>0.69100799999999996</v>
      </c>
      <c r="E3852" s="16">
        <v>41894</v>
      </c>
      <c r="F3852" s="15">
        <v>0.69751300000000005</v>
      </c>
    </row>
    <row r="3853" spans="3:6" x14ac:dyDescent="0.25">
      <c r="C3853" s="17"/>
      <c r="D3853" s="15">
        <v>0.68978399999999995</v>
      </c>
      <c r="E3853" s="16">
        <v>41897</v>
      </c>
      <c r="F3853" s="15">
        <v>0.69789999999999996</v>
      </c>
    </row>
    <row r="3854" spans="3:6" x14ac:dyDescent="0.25">
      <c r="C3854" s="17"/>
      <c r="D3854" s="15">
        <v>0.6956</v>
      </c>
      <c r="E3854" s="16">
        <v>41898</v>
      </c>
      <c r="F3854" s="15">
        <v>0.70109999999999995</v>
      </c>
    </row>
    <row r="3855" spans="3:6" x14ac:dyDescent="0.25">
      <c r="C3855" s="17"/>
      <c r="D3855" s="15">
        <v>0.69379999999999997</v>
      </c>
      <c r="E3855" s="16">
        <v>41899</v>
      </c>
      <c r="F3855" s="15">
        <v>0.69668699999999995</v>
      </c>
    </row>
    <row r="3856" spans="3:6" x14ac:dyDescent="0.25">
      <c r="C3856" s="17"/>
      <c r="D3856" s="15">
        <v>0.69433</v>
      </c>
      <c r="E3856" s="16">
        <v>41900</v>
      </c>
      <c r="F3856" s="15">
        <v>0.69566399999999995</v>
      </c>
    </row>
    <row r="3857" spans="3:6" x14ac:dyDescent="0.25">
      <c r="C3857" s="17"/>
      <c r="D3857" s="15">
        <v>0.69906100000000004</v>
      </c>
      <c r="E3857" s="16">
        <v>41901</v>
      </c>
      <c r="F3857" s="15">
        <v>0.69571099999999997</v>
      </c>
    </row>
    <row r="3858" spans="3:6" x14ac:dyDescent="0.25">
      <c r="C3858" s="17"/>
      <c r="D3858" s="15">
        <v>0.698847</v>
      </c>
      <c r="E3858" s="16">
        <v>41904</v>
      </c>
      <c r="F3858" s="15">
        <v>0.69079999999999997</v>
      </c>
    </row>
    <row r="3859" spans="3:6" x14ac:dyDescent="0.25">
      <c r="C3859" s="17"/>
      <c r="D3859" s="15">
        <v>0.69869999999999999</v>
      </c>
      <c r="E3859" s="16">
        <v>41905</v>
      </c>
      <c r="F3859" s="15">
        <v>0.68859999999999999</v>
      </c>
    </row>
    <row r="3860" spans="3:6" x14ac:dyDescent="0.25">
      <c r="C3860" s="17"/>
      <c r="D3860" s="15">
        <v>0.70052099999999995</v>
      </c>
      <c r="E3860" s="16">
        <v>41906</v>
      </c>
      <c r="F3860" s="15">
        <v>0.69469999999999998</v>
      </c>
    </row>
    <row r="3861" spans="3:6" x14ac:dyDescent="0.25">
      <c r="C3861" s="17"/>
      <c r="D3861" s="15">
        <v>0.70441399999999998</v>
      </c>
      <c r="E3861" s="16">
        <v>41907</v>
      </c>
      <c r="F3861" s="15">
        <v>0.68944000000000005</v>
      </c>
    </row>
    <row r="3862" spans="3:6" x14ac:dyDescent="0.25">
      <c r="C3862" s="17"/>
      <c r="D3862" s="15">
        <v>0.7056</v>
      </c>
      <c r="E3862" s="16">
        <v>41908</v>
      </c>
      <c r="F3862" s="15">
        <v>0.69102699999999995</v>
      </c>
    </row>
    <row r="3863" spans="3:6" x14ac:dyDescent="0.25">
      <c r="C3863" s="17"/>
      <c r="D3863" s="15">
        <v>0.70373200000000002</v>
      </c>
      <c r="E3863" s="16">
        <v>41911</v>
      </c>
      <c r="F3863" s="15">
        <v>0.68710000000000004</v>
      </c>
    </row>
    <row r="3864" spans="3:6" x14ac:dyDescent="0.25">
      <c r="C3864" s="17"/>
      <c r="D3864" s="15">
        <v>0.70660800000000001</v>
      </c>
      <c r="E3864" s="16">
        <v>41912</v>
      </c>
      <c r="F3864" s="15">
        <v>0.69259999999999999</v>
      </c>
    </row>
    <row r="3865" spans="3:6" x14ac:dyDescent="0.25">
      <c r="C3865" s="17"/>
      <c r="D3865" s="15">
        <v>0.70550000000000002</v>
      </c>
      <c r="E3865" s="16">
        <v>41913</v>
      </c>
      <c r="F3865" s="15">
        <v>0.69199999999999995</v>
      </c>
    </row>
    <row r="3866" spans="3:6" x14ac:dyDescent="0.25">
      <c r="C3866" s="17"/>
      <c r="D3866" s="15">
        <v>0.70450000000000002</v>
      </c>
      <c r="E3866" s="16">
        <v>41914</v>
      </c>
      <c r="F3866" s="15">
        <v>0.69389999999999996</v>
      </c>
    </row>
    <row r="3867" spans="3:6" x14ac:dyDescent="0.25">
      <c r="C3867" s="17"/>
      <c r="D3867" s="15">
        <v>0.69830000000000003</v>
      </c>
      <c r="E3867" s="16">
        <v>41915</v>
      </c>
      <c r="F3867" s="15">
        <v>0.69327000000000005</v>
      </c>
    </row>
    <row r="3868" spans="3:6" x14ac:dyDescent="0.25">
      <c r="C3868" s="17"/>
      <c r="D3868" s="15">
        <v>0.6966</v>
      </c>
      <c r="E3868" s="16">
        <v>41918</v>
      </c>
      <c r="F3868" s="15">
        <v>0.69299999999999995</v>
      </c>
    </row>
    <row r="3869" spans="3:6" x14ac:dyDescent="0.25">
      <c r="C3869" s="17"/>
      <c r="D3869" s="15">
        <v>0.69410000000000005</v>
      </c>
      <c r="E3869" s="16">
        <v>41919</v>
      </c>
      <c r="F3869" s="15">
        <v>0.69540199999999996</v>
      </c>
    </row>
    <row r="3870" spans="3:6" x14ac:dyDescent="0.25">
      <c r="C3870" s="17"/>
      <c r="D3870" s="15">
        <v>0.69230000000000003</v>
      </c>
      <c r="E3870" s="16">
        <v>41920</v>
      </c>
      <c r="F3870" s="15">
        <v>0.69410000000000005</v>
      </c>
    </row>
    <row r="3871" spans="3:6" x14ac:dyDescent="0.25">
      <c r="C3871" s="17"/>
      <c r="D3871" s="15">
        <v>0.6895</v>
      </c>
      <c r="E3871" s="16">
        <v>41921</v>
      </c>
      <c r="F3871" s="15">
        <v>0.69089999999999996</v>
      </c>
    </row>
    <row r="3872" spans="3:6" x14ac:dyDescent="0.25">
      <c r="C3872" s="17"/>
      <c r="D3872" s="15">
        <v>0.68930000000000002</v>
      </c>
      <c r="E3872" s="16">
        <v>41922</v>
      </c>
      <c r="F3872" s="15">
        <v>0.68789</v>
      </c>
    </row>
    <row r="3873" spans="3:6" x14ac:dyDescent="0.25">
      <c r="C3873" s="17"/>
      <c r="D3873" s="15">
        <v>0.69540000000000002</v>
      </c>
      <c r="E3873" s="16">
        <v>41925</v>
      </c>
      <c r="F3873" s="15">
        <v>0.68745500000000004</v>
      </c>
    </row>
    <row r="3874" spans="3:6" x14ac:dyDescent="0.25">
      <c r="C3874" s="17"/>
      <c r="D3874" s="15">
        <v>0.699403</v>
      </c>
      <c r="E3874" s="16">
        <v>41926</v>
      </c>
      <c r="F3874" s="15">
        <v>0.68910000000000005</v>
      </c>
    </row>
    <row r="3875" spans="3:6" x14ac:dyDescent="0.25">
      <c r="C3875" s="17"/>
      <c r="D3875" s="15">
        <v>0.70350000000000001</v>
      </c>
      <c r="E3875" s="16">
        <v>41927</v>
      </c>
      <c r="F3875" s="15">
        <v>0.68659999999999999</v>
      </c>
    </row>
    <row r="3876" spans="3:6" x14ac:dyDescent="0.25">
      <c r="C3876" s="17"/>
      <c r="D3876" s="15">
        <v>0.70440000000000003</v>
      </c>
      <c r="E3876" s="16">
        <v>41928</v>
      </c>
      <c r="F3876" s="15">
        <v>0.68389999999999995</v>
      </c>
    </row>
    <row r="3877" spans="3:6" x14ac:dyDescent="0.25">
      <c r="C3877" s="17"/>
      <c r="D3877" s="15">
        <v>0.70450000000000002</v>
      </c>
      <c r="E3877" s="16">
        <v>41929</v>
      </c>
      <c r="F3877" s="15">
        <v>0.68520099999999995</v>
      </c>
    </row>
    <row r="3878" spans="3:6" x14ac:dyDescent="0.25">
      <c r="C3878" s="17"/>
      <c r="D3878" s="15">
        <v>0.70489999999999997</v>
      </c>
      <c r="E3878" s="16">
        <v>41932</v>
      </c>
      <c r="F3878" s="15">
        <v>0.68679999999999997</v>
      </c>
    </row>
    <row r="3879" spans="3:6" x14ac:dyDescent="0.25">
      <c r="C3879" s="17"/>
      <c r="D3879" s="15">
        <v>0.701816</v>
      </c>
      <c r="E3879" s="16">
        <v>41933</v>
      </c>
      <c r="F3879" s="15">
        <v>0.69040000000000001</v>
      </c>
    </row>
    <row r="3880" spans="3:6" x14ac:dyDescent="0.25">
      <c r="C3880" s="17"/>
      <c r="D3880" s="15">
        <v>0.69820000000000004</v>
      </c>
      <c r="E3880" s="16">
        <v>41934</v>
      </c>
      <c r="F3880" s="15">
        <v>0.69340000000000002</v>
      </c>
    </row>
    <row r="3881" spans="3:6" x14ac:dyDescent="0.25">
      <c r="C3881" s="17"/>
      <c r="D3881" s="15">
        <v>0.69189999999999996</v>
      </c>
      <c r="E3881" s="16">
        <v>41935</v>
      </c>
      <c r="F3881" s="15">
        <v>0.69259999999999999</v>
      </c>
    </row>
    <row r="3882" spans="3:6" x14ac:dyDescent="0.25">
      <c r="C3882" s="17"/>
      <c r="D3882" s="15">
        <v>0.69379999999999997</v>
      </c>
      <c r="E3882" s="16">
        <v>41936</v>
      </c>
      <c r="F3882" s="15">
        <v>0.69356700000000004</v>
      </c>
    </row>
    <row r="3883" spans="3:6" x14ac:dyDescent="0.25">
      <c r="C3883" s="17"/>
      <c r="D3883" s="15">
        <v>0.69182100000000002</v>
      </c>
      <c r="E3883" s="16">
        <v>41939</v>
      </c>
      <c r="F3883" s="15">
        <v>0.69279999999999997</v>
      </c>
    </row>
    <row r="3884" spans="3:6" x14ac:dyDescent="0.25">
      <c r="C3884" s="17"/>
      <c r="D3884" s="15">
        <v>0.69390300000000005</v>
      </c>
      <c r="E3884" s="16">
        <v>41940</v>
      </c>
      <c r="F3884" s="15">
        <v>0.69530099999999995</v>
      </c>
    </row>
    <row r="3885" spans="3:6" x14ac:dyDescent="0.25">
      <c r="C3885" s="17"/>
      <c r="D3885" s="15">
        <v>0.69359999999999999</v>
      </c>
      <c r="E3885" s="16">
        <v>41941</v>
      </c>
      <c r="F3885" s="15">
        <v>0.69640000000000002</v>
      </c>
    </row>
    <row r="3886" spans="3:6" x14ac:dyDescent="0.25">
      <c r="C3886" s="17"/>
      <c r="D3886" s="15">
        <v>0.69610000000000005</v>
      </c>
      <c r="E3886" s="16">
        <v>41942</v>
      </c>
      <c r="F3886" s="15">
        <v>0.70030000000000003</v>
      </c>
    </row>
    <row r="3887" spans="3:6" x14ac:dyDescent="0.25">
      <c r="C3887" s="17"/>
      <c r="D3887" s="15">
        <v>0.69430000000000003</v>
      </c>
      <c r="E3887" s="16">
        <v>41943</v>
      </c>
      <c r="F3887" s="15">
        <v>0.70252700000000001</v>
      </c>
    </row>
    <row r="3888" spans="3:6" x14ac:dyDescent="0.25">
      <c r="C3888" s="17"/>
      <c r="D3888" s="15">
        <v>0.68440000000000001</v>
      </c>
      <c r="E3888" s="16">
        <v>41946</v>
      </c>
      <c r="F3888" s="15">
        <v>0.6956</v>
      </c>
    </row>
    <row r="3889" spans="3:6" x14ac:dyDescent="0.25">
      <c r="C3889" s="17"/>
      <c r="D3889" s="15">
        <v>0.67632300000000001</v>
      </c>
      <c r="E3889" s="16">
        <v>41947</v>
      </c>
      <c r="F3889" s="15">
        <v>0.69699999999999995</v>
      </c>
    </row>
    <row r="3890" spans="3:6" x14ac:dyDescent="0.25">
      <c r="C3890" s="17"/>
      <c r="D3890" s="15">
        <v>0.67900000000000005</v>
      </c>
      <c r="E3890" s="16">
        <v>41948</v>
      </c>
      <c r="F3890" s="15">
        <v>0.68718199999999996</v>
      </c>
    </row>
    <row r="3891" spans="3:6" x14ac:dyDescent="0.25">
      <c r="C3891" s="17"/>
      <c r="D3891" s="15">
        <v>0.67179999999999995</v>
      </c>
      <c r="E3891" s="16">
        <v>41949</v>
      </c>
      <c r="F3891" s="15">
        <v>0.69159999999999999</v>
      </c>
    </row>
    <row r="3892" spans="3:6" x14ac:dyDescent="0.25">
      <c r="C3892" s="17"/>
      <c r="D3892" s="15">
        <v>0.66869999999999996</v>
      </c>
      <c r="E3892" s="16">
        <v>41950</v>
      </c>
      <c r="F3892" s="15">
        <v>0.69341799999999998</v>
      </c>
    </row>
    <row r="3893" spans="3:6" x14ac:dyDescent="0.25">
      <c r="C3893" s="17"/>
      <c r="D3893" s="15">
        <v>0.66800000000000004</v>
      </c>
      <c r="E3893" s="16">
        <v>41953</v>
      </c>
      <c r="F3893" s="15">
        <v>0.69440400000000002</v>
      </c>
    </row>
    <row r="3894" spans="3:6" x14ac:dyDescent="0.25">
      <c r="C3894" s="17"/>
      <c r="D3894" s="15">
        <v>0.66991400000000001</v>
      </c>
      <c r="E3894" s="16">
        <v>41954</v>
      </c>
      <c r="F3894" s="15">
        <v>0.69742999999999999</v>
      </c>
    </row>
    <row r="3895" spans="3:6" x14ac:dyDescent="0.25">
      <c r="C3895" s="17"/>
      <c r="D3895" s="15">
        <v>0.6724</v>
      </c>
      <c r="E3895" s="16">
        <v>41955</v>
      </c>
      <c r="F3895" s="15">
        <v>0.70079999999999998</v>
      </c>
    </row>
    <row r="3896" spans="3:6" x14ac:dyDescent="0.25">
      <c r="C3896" s="17"/>
      <c r="D3896" s="15">
        <v>0.67200000000000004</v>
      </c>
      <c r="E3896" s="16">
        <v>41956</v>
      </c>
      <c r="F3896" s="15">
        <v>0.69799999999999995</v>
      </c>
    </row>
    <row r="3897" spans="3:6" x14ac:dyDescent="0.25">
      <c r="C3897" s="17"/>
      <c r="D3897" s="15">
        <v>0.66469999999999996</v>
      </c>
      <c r="E3897" s="16">
        <v>41957</v>
      </c>
      <c r="F3897" s="15">
        <v>0.69886099999999995</v>
      </c>
    </row>
    <row r="3898" spans="3:6" x14ac:dyDescent="0.25">
      <c r="C3898" s="17"/>
      <c r="D3898" s="15">
        <v>0.66279999999999994</v>
      </c>
      <c r="E3898" s="16">
        <v>41960</v>
      </c>
      <c r="F3898" s="15">
        <v>0.69952199999999998</v>
      </c>
    </row>
    <row r="3899" spans="3:6" x14ac:dyDescent="0.25">
      <c r="C3899" s="17"/>
      <c r="D3899" s="15">
        <v>0.663906</v>
      </c>
      <c r="E3899" s="16">
        <v>41961</v>
      </c>
      <c r="F3899" s="15">
        <v>0.69520000000000004</v>
      </c>
    </row>
    <row r="3900" spans="3:6" x14ac:dyDescent="0.25">
      <c r="C3900" s="17"/>
      <c r="D3900" s="15">
        <v>0.66169999999999995</v>
      </c>
      <c r="E3900" s="16">
        <v>41962</v>
      </c>
      <c r="F3900" s="15">
        <v>0.68610000000000004</v>
      </c>
    </row>
    <row r="3901" spans="3:6" x14ac:dyDescent="0.25">
      <c r="C3901" s="17"/>
      <c r="D3901" s="15">
        <v>0.66425400000000001</v>
      </c>
      <c r="E3901" s="16">
        <v>41963</v>
      </c>
      <c r="F3901" s="15">
        <v>0.68720000000000003</v>
      </c>
    </row>
    <row r="3902" spans="3:6" x14ac:dyDescent="0.25">
      <c r="C3902" s="17"/>
      <c r="D3902" s="15">
        <v>0.65600000000000003</v>
      </c>
      <c r="E3902" s="16">
        <v>41964</v>
      </c>
      <c r="F3902" s="15">
        <v>0.69973099999999999</v>
      </c>
    </row>
    <row r="3903" spans="3:6" x14ac:dyDescent="0.25">
      <c r="C3903" s="17"/>
      <c r="D3903" s="15">
        <v>0.6492</v>
      </c>
      <c r="E3903" s="16">
        <v>41967</v>
      </c>
      <c r="F3903" s="15">
        <v>0.69216800000000001</v>
      </c>
    </row>
    <row r="3904" spans="3:6" x14ac:dyDescent="0.25">
      <c r="C3904" s="17"/>
      <c r="D3904" s="15">
        <v>0.65204799999999996</v>
      </c>
      <c r="E3904" s="16">
        <v>41968</v>
      </c>
      <c r="F3904" s="15">
        <v>0.68489999999999995</v>
      </c>
    </row>
    <row r="3905" spans="3:6" x14ac:dyDescent="0.25">
      <c r="C3905" s="17"/>
      <c r="D3905" s="15">
        <v>0.64974200000000004</v>
      </c>
      <c r="E3905" s="16">
        <v>41969</v>
      </c>
      <c r="F3905" s="15">
        <v>0.68240000000000001</v>
      </c>
    </row>
    <row r="3906" spans="3:6" x14ac:dyDescent="0.25">
      <c r="C3906" s="17"/>
      <c r="D3906" s="15">
        <v>0.6472</v>
      </c>
      <c r="E3906" s="16">
        <v>41970</v>
      </c>
      <c r="F3906" s="15">
        <v>0.68359999999999999</v>
      </c>
    </row>
    <row r="3907" spans="3:6" x14ac:dyDescent="0.25">
      <c r="C3907" s="17"/>
      <c r="D3907" s="15">
        <v>0.64644000000000001</v>
      </c>
      <c r="E3907" s="16">
        <v>41971</v>
      </c>
      <c r="F3907" s="15">
        <v>0.68339700000000003</v>
      </c>
    </row>
    <row r="3908" spans="3:6" x14ac:dyDescent="0.25">
      <c r="C3908" s="17"/>
      <c r="D3908" s="15">
        <v>0.64892799999999995</v>
      </c>
      <c r="E3908" s="16">
        <v>41974</v>
      </c>
      <c r="F3908" s="15">
        <v>0.68069999999999997</v>
      </c>
    </row>
    <row r="3909" spans="3:6" x14ac:dyDescent="0.25">
      <c r="C3909" s="17"/>
      <c r="D3909" s="15">
        <v>0.65223200000000003</v>
      </c>
      <c r="E3909" s="16">
        <v>41975</v>
      </c>
      <c r="F3909" s="15">
        <v>0.68300000000000005</v>
      </c>
    </row>
    <row r="3910" spans="3:6" x14ac:dyDescent="0.25">
      <c r="C3910" s="17"/>
      <c r="D3910" s="15">
        <v>0.65190400000000004</v>
      </c>
      <c r="E3910" s="16">
        <v>41976</v>
      </c>
      <c r="F3910" s="15">
        <v>0.68169999999999997</v>
      </c>
    </row>
    <row r="3911" spans="3:6" x14ac:dyDescent="0.25">
      <c r="C3911" s="17"/>
      <c r="D3911" s="15">
        <v>0.6522</v>
      </c>
      <c r="E3911" s="16">
        <v>41977</v>
      </c>
      <c r="F3911" s="15">
        <v>0.67700000000000005</v>
      </c>
    </row>
    <row r="3912" spans="3:6" x14ac:dyDescent="0.25">
      <c r="C3912" s="17"/>
      <c r="D3912" s="15">
        <v>0.65210000000000001</v>
      </c>
      <c r="E3912" s="16">
        <v>41978</v>
      </c>
      <c r="F3912" s="15">
        <v>0.67727499999999996</v>
      </c>
    </row>
    <row r="3913" spans="3:6" x14ac:dyDescent="0.25">
      <c r="C3913" s="17"/>
      <c r="D3913" s="15">
        <v>0.64910000000000001</v>
      </c>
      <c r="E3913" s="16">
        <v>41981</v>
      </c>
      <c r="F3913" s="15">
        <v>0.67379999999999995</v>
      </c>
    </row>
    <row r="3914" spans="3:6" x14ac:dyDescent="0.25">
      <c r="C3914" s="17"/>
      <c r="D3914" s="15">
        <v>0.64471000000000001</v>
      </c>
      <c r="E3914" s="16">
        <v>41982</v>
      </c>
      <c r="F3914" s="15">
        <v>0.67030000000000001</v>
      </c>
    </row>
    <row r="3915" spans="3:6" x14ac:dyDescent="0.25">
      <c r="C3915" s="17"/>
      <c r="D3915" s="15">
        <v>0.64503999999999995</v>
      </c>
      <c r="E3915" s="16">
        <v>41983</v>
      </c>
      <c r="F3915" s="15">
        <v>0.66879999999999995</v>
      </c>
    </row>
    <row r="3916" spans="3:6" x14ac:dyDescent="0.25">
      <c r="C3916" s="17"/>
      <c r="D3916" s="15">
        <v>0.64829999999999999</v>
      </c>
      <c r="E3916" s="16">
        <v>41984</v>
      </c>
      <c r="F3916" s="15">
        <v>0.66668099999999997</v>
      </c>
    </row>
    <row r="3917" spans="3:6" x14ac:dyDescent="0.25">
      <c r="C3917" s="17"/>
      <c r="D3917" s="15">
        <v>0.64549999999999996</v>
      </c>
      <c r="E3917" s="16">
        <v>41985</v>
      </c>
      <c r="F3917" s="15">
        <v>0.66169299999999998</v>
      </c>
    </row>
    <row r="3918" spans="3:6" x14ac:dyDescent="0.25">
      <c r="C3918" s="17"/>
      <c r="D3918" s="15">
        <v>0.65797499999999998</v>
      </c>
      <c r="E3918" s="16">
        <v>41988</v>
      </c>
      <c r="F3918" s="15">
        <v>0.66010400000000002</v>
      </c>
    </row>
    <row r="3919" spans="3:6" x14ac:dyDescent="0.25">
      <c r="C3919" s="17"/>
      <c r="D3919" s="15">
        <v>0.65749999999999997</v>
      </c>
      <c r="E3919" s="16">
        <v>41989</v>
      </c>
      <c r="F3919" s="15">
        <v>0.65720000000000001</v>
      </c>
    </row>
    <row r="3920" spans="3:6" x14ac:dyDescent="0.25">
      <c r="C3920" s="17"/>
      <c r="D3920" s="15">
        <v>0.65490000000000004</v>
      </c>
      <c r="E3920" s="16">
        <v>41990</v>
      </c>
      <c r="F3920" s="15">
        <v>0.65866999999999998</v>
      </c>
    </row>
    <row r="3921" spans="3:6" x14ac:dyDescent="0.25">
      <c r="C3921" s="17"/>
      <c r="D3921" s="15">
        <v>0.65500000000000003</v>
      </c>
      <c r="E3921" s="16">
        <v>41991</v>
      </c>
      <c r="F3921" s="15">
        <v>0.66480300000000003</v>
      </c>
    </row>
    <row r="3922" spans="3:6" x14ac:dyDescent="0.25">
      <c r="C3922" s="17"/>
      <c r="D3922" s="15">
        <v>0.65390000000000004</v>
      </c>
      <c r="E3922" s="16">
        <v>41992</v>
      </c>
      <c r="F3922" s="15">
        <v>0.66581699999999999</v>
      </c>
    </row>
    <row r="3923" spans="3:6" x14ac:dyDescent="0.25">
      <c r="C3923" s="17"/>
      <c r="D3923" s="15">
        <v>0.65820900000000004</v>
      </c>
      <c r="E3923" s="16">
        <v>41995</v>
      </c>
      <c r="F3923" s="15">
        <v>0.66439999999999999</v>
      </c>
    </row>
    <row r="3924" spans="3:6" x14ac:dyDescent="0.25">
      <c r="C3924" s="17"/>
      <c r="D3924" s="15">
        <v>0.66190000000000004</v>
      </c>
      <c r="E3924" s="16">
        <v>41996</v>
      </c>
      <c r="F3924" s="15">
        <v>0.66629700000000003</v>
      </c>
    </row>
    <row r="3925" spans="3:6" x14ac:dyDescent="0.25">
      <c r="C3925" s="17"/>
      <c r="D3925" s="15">
        <v>0.65500000000000003</v>
      </c>
      <c r="E3925" s="16">
        <v>41997</v>
      </c>
      <c r="F3925" s="15">
        <v>0.6653</v>
      </c>
    </row>
    <row r="3926" spans="3:6" x14ac:dyDescent="0.25">
      <c r="C3926" s="17"/>
      <c r="D3926" s="15">
        <v>0.65449999999999997</v>
      </c>
      <c r="E3926" s="16">
        <v>41998</v>
      </c>
      <c r="F3926" s="15">
        <v>0.66424799999999995</v>
      </c>
    </row>
    <row r="3927" spans="3:6" x14ac:dyDescent="0.25">
      <c r="C3927" s="17"/>
      <c r="D3927" s="15">
        <v>0.64749999999999996</v>
      </c>
      <c r="E3927" s="16">
        <v>41999</v>
      </c>
      <c r="F3927" s="15">
        <v>0.66552500000000003</v>
      </c>
    </row>
    <row r="3928" spans="3:6" x14ac:dyDescent="0.25">
      <c r="C3928" s="17"/>
      <c r="D3928" s="15">
        <v>0.64866999999999997</v>
      </c>
      <c r="E3928" s="16">
        <v>42002</v>
      </c>
      <c r="F3928" s="15">
        <v>0.66921299999999995</v>
      </c>
    </row>
    <row r="3929" spans="3:6" x14ac:dyDescent="0.25">
      <c r="C3929" s="17"/>
      <c r="D3929" s="15">
        <v>0.6502</v>
      </c>
      <c r="E3929" s="16">
        <v>42003</v>
      </c>
      <c r="F3929" s="15">
        <v>0.67299299999999995</v>
      </c>
    </row>
    <row r="3930" spans="3:6" x14ac:dyDescent="0.25">
      <c r="C3930" s="17"/>
      <c r="D3930" s="15">
        <v>0.64939999999999998</v>
      </c>
      <c r="E3930" s="16">
        <v>42004</v>
      </c>
      <c r="F3930" s="15">
        <v>0.67449999999999999</v>
      </c>
    </row>
    <row r="3931" spans="3:6" x14ac:dyDescent="0.25">
      <c r="C3931" s="17"/>
      <c r="D3931" s="15">
        <v>0.65264699999999998</v>
      </c>
      <c r="E3931" s="16">
        <v>42005</v>
      </c>
      <c r="F3931" s="15">
        <v>0.67649999999999999</v>
      </c>
    </row>
    <row r="3932" spans="3:6" x14ac:dyDescent="0.25">
      <c r="C3932" s="17"/>
      <c r="D3932" s="15">
        <v>0.63949999999999996</v>
      </c>
      <c r="E3932" s="16">
        <v>42006</v>
      </c>
      <c r="F3932" s="15">
        <v>0.67403800000000003</v>
      </c>
    </row>
    <row r="3933" spans="3:6" x14ac:dyDescent="0.25">
      <c r="C3933" s="17"/>
      <c r="D3933" s="15">
        <v>0.63472799999999996</v>
      </c>
      <c r="E3933" s="16">
        <v>42009</v>
      </c>
      <c r="F3933" s="15">
        <v>0.67859999999999998</v>
      </c>
    </row>
    <row r="3934" spans="3:6" x14ac:dyDescent="0.25">
      <c r="C3934" s="17"/>
      <c r="D3934" s="15">
        <v>0.63919999999999999</v>
      </c>
      <c r="E3934" s="16">
        <v>42010</v>
      </c>
      <c r="F3934" s="15">
        <v>0.67998800000000004</v>
      </c>
    </row>
    <row r="3935" spans="3:6" x14ac:dyDescent="0.25">
      <c r="C3935" s="17"/>
      <c r="D3935" s="15">
        <v>0.64373899999999995</v>
      </c>
      <c r="E3935" s="16">
        <v>42011</v>
      </c>
      <c r="F3935" s="15">
        <v>0.68240000000000001</v>
      </c>
    </row>
    <row r="3936" spans="3:6" x14ac:dyDescent="0.25">
      <c r="C3936" s="17"/>
      <c r="D3936" s="15">
        <v>0.64054999999999995</v>
      </c>
      <c r="E3936" s="16">
        <v>42012</v>
      </c>
      <c r="F3936" s="15">
        <v>0.68799999999999994</v>
      </c>
    </row>
    <row r="3937" spans="3:6" x14ac:dyDescent="0.25">
      <c r="C3937" s="17"/>
      <c r="D3937" s="15">
        <v>0.64829999999999999</v>
      </c>
      <c r="E3937" s="16">
        <v>42013</v>
      </c>
      <c r="F3937" s="15">
        <v>0.69259499999999996</v>
      </c>
    </row>
    <row r="3938" spans="3:6" x14ac:dyDescent="0.25">
      <c r="C3938" s="17"/>
      <c r="D3938" s="15">
        <v>0.64890400000000004</v>
      </c>
      <c r="E3938" s="16">
        <v>42016</v>
      </c>
      <c r="F3938" s="15">
        <v>0.68897200000000003</v>
      </c>
    </row>
    <row r="3939" spans="3:6" x14ac:dyDescent="0.25">
      <c r="C3939" s="17"/>
      <c r="D3939" s="15">
        <v>0.64690000000000003</v>
      </c>
      <c r="E3939" s="16">
        <v>42017</v>
      </c>
      <c r="F3939" s="15">
        <v>0.693909</v>
      </c>
    </row>
    <row r="3940" spans="3:6" x14ac:dyDescent="0.25">
      <c r="C3940" s="17"/>
      <c r="D3940" s="15">
        <v>0.66</v>
      </c>
      <c r="E3940" s="16">
        <v>42018</v>
      </c>
      <c r="F3940" s="15">
        <v>0.69189999999999996</v>
      </c>
    </row>
    <row r="3941" spans="3:6" x14ac:dyDescent="0.25">
      <c r="C3941" s="17"/>
      <c r="D3941" s="15">
        <v>0.65939999999999999</v>
      </c>
      <c r="E3941" s="16">
        <v>42019</v>
      </c>
      <c r="F3941" s="15">
        <v>0.70627799999999996</v>
      </c>
    </row>
    <row r="3942" spans="3:6" x14ac:dyDescent="0.25">
      <c r="C3942" s="17"/>
      <c r="D3942" s="15">
        <v>0.65859999999999996</v>
      </c>
      <c r="E3942" s="16">
        <v>42020</v>
      </c>
      <c r="F3942" s="15">
        <v>0.71164300000000003</v>
      </c>
    </row>
    <row r="3943" spans="3:6" x14ac:dyDescent="0.25">
      <c r="C3943" s="17"/>
      <c r="D3943" s="15">
        <v>0.65715100000000004</v>
      </c>
      <c r="E3943" s="16">
        <v>42023</v>
      </c>
      <c r="F3943" s="15">
        <v>0.70674599999999999</v>
      </c>
    </row>
    <row r="3944" spans="3:6" x14ac:dyDescent="0.25">
      <c r="C3944" s="17"/>
      <c r="D3944" s="15">
        <v>0.65569999999999995</v>
      </c>
      <c r="E3944" s="16">
        <v>42024</v>
      </c>
      <c r="F3944" s="15">
        <v>0.70689999999999997</v>
      </c>
    </row>
    <row r="3945" spans="3:6" x14ac:dyDescent="0.25">
      <c r="C3945" s="17"/>
      <c r="D3945" s="15">
        <v>0.66169999999999995</v>
      </c>
      <c r="E3945" s="16">
        <v>42025</v>
      </c>
      <c r="F3945" s="15">
        <v>0.69729600000000003</v>
      </c>
    </row>
    <row r="3946" spans="3:6" x14ac:dyDescent="0.25">
      <c r="C3946" s="17"/>
      <c r="D3946" s="15">
        <v>0.66390000000000005</v>
      </c>
      <c r="E3946" s="16">
        <v>42026</v>
      </c>
      <c r="F3946" s="15">
        <v>0.70617600000000003</v>
      </c>
    </row>
    <row r="3947" spans="3:6" x14ac:dyDescent="0.25">
      <c r="C3947" s="17"/>
      <c r="D3947" s="15">
        <v>0.65690000000000004</v>
      </c>
      <c r="E3947" s="16">
        <v>42027</v>
      </c>
      <c r="F3947" s="15">
        <v>0.70609999999999995</v>
      </c>
    </row>
    <row r="3948" spans="3:6" x14ac:dyDescent="0.25">
      <c r="C3948" s="17"/>
      <c r="D3948" s="15">
        <v>0.65971199999999997</v>
      </c>
      <c r="E3948" s="16">
        <v>42030</v>
      </c>
      <c r="F3948" s="15">
        <v>0.70450000000000002</v>
      </c>
    </row>
    <row r="3949" spans="3:6" x14ac:dyDescent="0.25">
      <c r="C3949" s="17"/>
      <c r="D3949" s="15">
        <v>0.65939999999999999</v>
      </c>
      <c r="E3949" s="16">
        <v>42031</v>
      </c>
      <c r="F3949" s="15">
        <v>0.69745400000000002</v>
      </c>
    </row>
    <row r="3950" spans="3:6" x14ac:dyDescent="0.25">
      <c r="C3950" s="17"/>
      <c r="D3950" s="15">
        <v>0.65539999999999998</v>
      </c>
      <c r="E3950" s="16">
        <v>42032</v>
      </c>
      <c r="F3950" s="15">
        <v>0.699708</v>
      </c>
    </row>
    <row r="3951" spans="3:6" x14ac:dyDescent="0.25">
      <c r="C3951" s="17"/>
      <c r="D3951" s="15">
        <v>0.65529999999999999</v>
      </c>
      <c r="E3951" s="16">
        <v>42033</v>
      </c>
      <c r="F3951" s="15">
        <v>0.68703700000000001</v>
      </c>
    </row>
    <row r="3952" spans="3:6" x14ac:dyDescent="0.25">
      <c r="C3952" s="17"/>
      <c r="D3952" s="15">
        <v>0.65649999999999997</v>
      </c>
      <c r="E3952" s="16">
        <v>42034</v>
      </c>
      <c r="F3952" s="15">
        <v>0.68818400000000002</v>
      </c>
    </row>
    <row r="3953" spans="3:6" x14ac:dyDescent="0.25">
      <c r="C3953" s="17"/>
      <c r="D3953" s="15">
        <v>0.65312599999999998</v>
      </c>
      <c r="E3953" s="16">
        <v>42037</v>
      </c>
      <c r="F3953" s="15">
        <v>0.68808199999999997</v>
      </c>
    </row>
    <row r="3954" spans="3:6" x14ac:dyDescent="0.25">
      <c r="C3954" s="17"/>
      <c r="D3954" s="15">
        <v>0.6583</v>
      </c>
      <c r="E3954" s="16">
        <v>42038</v>
      </c>
      <c r="F3954" s="15">
        <v>0.67859999999999998</v>
      </c>
    </row>
    <row r="3955" spans="3:6" x14ac:dyDescent="0.25">
      <c r="C3955" s="17"/>
      <c r="D3955" s="15">
        <v>0.65559999999999996</v>
      </c>
      <c r="E3955" s="16">
        <v>42039</v>
      </c>
      <c r="F3955" s="15">
        <v>0.68633200000000005</v>
      </c>
    </row>
    <row r="3956" spans="3:6" x14ac:dyDescent="0.25">
      <c r="C3956" s="17"/>
      <c r="D3956" s="15">
        <v>0.65526899999999999</v>
      </c>
      <c r="E3956" s="16">
        <v>42040</v>
      </c>
      <c r="F3956" s="15">
        <v>0.67969999999999997</v>
      </c>
    </row>
    <row r="3957" spans="3:6" x14ac:dyDescent="0.25">
      <c r="C3957" s="17"/>
      <c r="D3957" s="15">
        <v>0.65356599999999998</v>
      </c>
      <c r="E3957" s="16">
        <v>42041</v>
      </c>
      <c r="F3957" s="15">
        <v>0.68899299999999997</v>
      </c>
    </row>
    <row r="3958" spans="3:6" x14ac:dyDescent="0.25">
      <c r="C3958" s="17"/>
      <c r="D3958" s="15">
        <v>0.64676299999999998</v>
      </c>
      <c r="E3958" s="16">
        <v>42044</v>
      </c>
      <c r="F3958" s="15">
        <v>0.68830000000000002</v>
      </c>
    </row>
    <row r="3959" spans="3:6" x14ac:dyDescent="0.25">
      <c r="C3959" s="17"/>
      <c r="D3959" s="15">
        <v>0.65</v>
      </c>
      <c r="E3959" s="16">
        <v>42045</v>
      </c>
      <c r="F3959" s="15">
        <v>0.68763399999999997</v>
      </c>
    </row>
    <row r="3960" spans="3:6" x14ac:dyDescent="0.25">
      <c r="C3960" s="17"/>
      <c r="D3960" s="15">
        <v>0.65139999999999998</v>
      </c>
      <c r="E3960" s="16">
        <v>42046</v>
      </c>
      <c r="F3960" s="15">
        <v>0.68203899999999995</v>
      </c>
    </row>
    <row r="3961" spans="3:6" x14ac:dyDescent="0.25">
      <c r="C3961" s="17"/>
      <c r="D3961" s="15">
        <v>0.65368700000000002</v>
      </c>
      <c r="E3961" s="16">
        <v>42047</v>
      </c>
      <c r="F3961" s="15">
        <v>0.67935299999999998</v>
      </c>
    </row>
    <row r="3962" spans="3:6" x14ac:dyDescent="0.25">
      <c r="C3962" s="17"/>
      <c r="D3962" s="15">
        <v>0.65639999999999998</v>
      </c>
      <c r="E3962" s="16">
        <v>42048</v>
      </c>
      <c r="F3962" s="15">
        <v>0.68149000000000004</v>
      </c>
    </row>
    <row r="3963" spans="3:6" x14ac:dyDescent="0.25">
      <c r="C3963" s="17"/>
      <c r="D3963" s="15">
        <v>0.65367200000000003</v>
      </c>
      <c r="E3963" s="16">
        <v>42051</v>
      </c>
      <c r="F3963" s="15">
        <v>0.68459999999999999</v>
      </c>
    </row>
    <row r="3964" spans="3:6" x14ac:dyDescent="0.25">
      <c r="C3964" s="17"/>
      <c r="D3964" s="15">
        <v>0.65049999999999997</v>
      </c>
      <c r="E3964" s="16">
        <v>42052</v>
      </c>
      <c r="F3964" s="15">
        <v>0.68489999999999995</v>
      </c>
    </row>
    <row r="3965" spans="3:6" x14ac:dyDescent="0.25">
      <c r="C3965" s="17"/>
      <c r="D3965" s="15">
        <v>0.64729999999999999</v>
      </c>
      <c r="E3965" s="16">
        <v>42053</v>
      </c>
      <c r="F3965" s="15">
        <v>0.68508899999999995</v>
      </c>
    </row>
    <row r="3966" spans="3:6" x14ac:dyDescent="0.25">
      <c r="C3966" s="17"/>
      <c r="D3966" s="15">
        <v>0.64690000000000003</v>
      </c>
      <c r="E3966" s="16">
        <v>42054</v>
      </c>
      <c r="F3966" s="15">
        <v>0.6855</v>
      </c>
    </row>
    <row r="3967" spans="3:6" x14ac:dyDescent="0.25">
      <c r="C3967" s="17"/>
      <c r="D3967" s="15">
        <v>0.65159999999999996</v>
      </c>
      <c r="E3967" s="16">
        <v>42055</v>
      </c>
      <c r="F3967" s="15">
        <v>0.688832</v>
      </c>
    </row>
    <row r="3968" spans="3:6" x14ac:dyDescent="0.25">
      <c r="C3968" s="17"/>
      <c r="D3968" s="15">
        <v>0.64912000000000003</v>
      </c>
      <c r="E3968" s="16">
        <v>42058</v>
      </c>
      <c r="F3968" s="15">
        <v>0.68839700000000004</v>
      </c>
    </row>
    <row r="3969" spans="3:6" x14ac:dyDescent="0.25">
      <c r="C3969" s="17"/>
      <c r="D3969" s="15">
        <v>0.65239999999999998</v>
      </c>
      <c r="E3969" s="16">
        <v>42059</v>
      </c>
      <c r="F3969" s="15">
        <v>0.69042599999999998</v>
      </c>
    </row>
    <row r="3970" spans="3:6" x14ac:dyDescent="0.25">
      <c r="C3970" s="17"/>
      <c r="D3970" s="15">
        <v>0.65539999999999998</v>
      </c>
      <c r="E3970" s="16">
        <v>42060</v>
      </c>
      <c r="F3970" s="15">
        <v>0.69367900000000005</v>
      </c>
    </row>
    <row r="3971" spans="3:6" x14ac:dyDescent="0.25">
      <c r="C3971" s="17"/>
      <c r="D3971" s="15">
        <v>0.65380000000000005</v>
      </c>
      <c r="E3971" s="16">
        <v>42061</v>
      </c>
      <c r="F3971" s="15">
        <v>0.696662</v>
      </c>
    </row>
    <row r="3972" spans="3:6" x14ac:dyDescent="0.25">
      <c r="C3972" s="17"/>
      <c r="D3972" s="15">
        <v>0.65580000000000005</v>
      </c>
      <c r="E3972" s="16">
        <v>42062</v>
      </c>
      <c r="F3972" s="15">
        <v>0.69768699999999995</v>
      </c>
    </row>
    <row r="3973" spans="3:6" x14ac:dyDescent="0.25">
      <c r="C3973" s="17"/>
      <c r="D3973" s="15">
        <v>0.658335</v>
      </c>
      <c r="E3973" s="16">
        <v>42065</v>
      </c>
      <c r="F3973" s="15">
        <v>0.69410000000000005</v>
      </c>
    </row>
    <row r="3974" spans="3:6" x14ac:dyDescent="0.25">
      <c r="C3974" s="17"/>
      <c r="D3974" s="15">
        <v>0.66</v>
      </c>
      <c r="E3974" s="16">
        <v>42066</v>
      </c>
      <c r="F3974" s="15">
        <v>0.69930000000000003</v>
      </c>
    </row>
    <row r="3975" spans="3:6" x14ac:dyDescent="0.25">
      <c r="C3975" s="17"/>
      <c r="D3975" s="15">
        <v>0.66269999999999996</v>
      </c>
      <c r="E3975" s="16">
        <v>42067</v>
      </c>
      <c r="F3975" s="15">
        <v>0.70589999999999997</v>
      </c>
    </row>
    <row r="3976" spans="3:6" x14ac:dyDescent="0.25">
      <c r="C3976" s="17"/>
      <c r="D3976" s="15">
        <v>0.66859999999999997</v>
      </c>
      <c r="E3976" s="16">
        <v>42068</v>
      </c>
      <c r="F3976" s="15">
        <v>0.70520000000000005</v>
      </c>
    </row>
    <row r="3977" spans="3:6" x14ac:dyDescent="0.25">
      <c r="C3977" s="17"/>
      <c r="D3977" s="15">
        <v>0.67369999999999997</v>
      </c>
      <c r="E3977" s="16">
        <v>42069</v>
      </c>
      <c r="F3977" s="15">
        <v>0.71164300000000003</v>
      </c>
    </row>
    <row r="3978" spans="3:6" x14ac:dyDescent="0.25">
      <c r="C3978" s="17"/>
      <c r="D3978" s="15">
        <v>0.67237199999999997</v>
      </c>
      <c r="E3978" s="16">
        <v>42072</v>
      </c>
      <c r="F3978" s="15">
        <v>0.70979999999999999</v>
      </c>
    </row>
    <row r="3979" spans="3:6" x14ac:dyDescent="0.25">
      <c r="C3979" s="17"/>
      <c r="D3979" s="15">
        <v>0.67310899999999996</v>
      </c>
      <c r="E3979" s="16">
        <v>42073</v>
      </c>
      <c r="F3979" s="15">
        <v>0.71419999999999995</v>
      </c>
    </row>
    <row r="3980" spans="3:6" x14ac:dyDescent="0.25">
      <c r="C3980" s="17"/>
      <c r="D3980" s="15">
        <v>0.66993899999999995</v>
      </c>
      <c r="E3980" s="16">
        <v>42074</v>
      </c>
      <c r="F3980" s="15">
        <v>0.72050000000000003</v>
      </c>
    </row>
    <row r="3981" spans="3:6" x14ac:dyDescent="0.25">
      <c r="C3981" s="17"/>
      <c r="D3981" s="15">
        <v>0.67149999999999999</v>
      </c>
      <c r="E3981" s="16">
        <v>42075</v>
      </c>
      <c r="F3981" s="15">
        <v>0.72497500000000004</v>
      </c>
    </row>
    <row r="3982" spans="3:6" x14ac:dyDescent="0.25">
      <c r="C3982" s="17"/>
      <c r="D3982" s="15">
        <v>0.67290000000000005</v>
      </c>
      <c r="E3982" s="16">
        <v>42076</v>
      </c>
      <c r="F3982" s="15">
        <v>0.72756200000000004</v>
      </c>
    </row>
    <row r="3983" spans="3:6" x14ac:dyDescent="0.25">
      <c r="C3983" s="17"/>
      <c r="D3983" s="15">
        <v>0.67794200000000004</v>
      </c>
      <c r="E3983" s="16">
        <v>42079</v>
      </c>
      <c r="F3983" s="15">
        <v>0.72325899999999999</v>
      </c>
    </row>
    <row r="3984" spans="3:6" x14ac:dyDescent="0.25">
      <c r="C3984" s="17"/>
      <c r="D3984" s="15">
        <v>0.67420000000000002</v>
      </c>
      <c r="E3984" s="16">
        <v>42080</v>
      </c>
      <c r="F3984" s="15">
        <v>0.71972999999999998</v>
      </c>
    </row>
    <row r="3985" spans="3:6" x14ac:dyDescent="0.25">
      <c r="C3985" s="17"/>
      <c r="D3985" s="15">
        <v>0.67769999999999997</v>
      </c>
      <c r="E3985" s="16">
        <v>42081</v>
      </c>
      <c r="F3985" s="15">
        <v>0.71520799999999995</v>
      </c>
    </row>
    <row r="3986" spans="3:6" x14ac:dyDescent="0.25">
      <c r="C3986" s="17"/>
      <c r="D3986" s="15">
        <v>0.67689999999999995</v>
      </c>
      <c r="E3986" s="16">
        <v>42082</v>
      </c>
      <c r="F3986" s="15">
        <v>0.71740000000000004</v>
      </c>
    </row>
    <row r="3987" spans="3:6" x14ac:dyDescent="0.25">
      <c r="C3987" s="17"/>
      <c r="D3987" s="15">
        <v>0.67769999999999997</v>
      </c>
      <c r="E3987" s="16">
        <v>42083</v>
      </c>
      <c r="F3987" s="15">
        <v>0.71849799999999997</v>
      </c>
    </row>
    <row r="3988" spans="3:6" x14ac:dyDescent="0.25">
      <c r="C3988" s="17"/>
      <c r="D3988" s="15">
        <v>0.67665500000000001</v>
      </c>
      <c r="E3988" s="16">
        <v>42086</v>
      </c>
      <c r="F3988" s="15">
        <v>0.71989999999999998</v>
      </c>
    </row>
    <row r="3989" spans="3:6" x14ac:dyDescent="0.25">
      <c r="C3989" s="17"/>
      <c r="D3989" s="15">
        <v>0.68159999999999998</v>
      </c>
      <c r="E3989" s="16">
        <v>42087</v>
      </c>
      <c r="F3989" s="15">
        <v>0.72122600000000003</v>
      </c>
    </row>
    <row r="3990" spans="3:6" x14ac:dyDescent="0.25">
      <c r="C3990" s="17"/>
      <c r="D3990" s="15">
        <v>0.67732700000000001</v>
      </c>
      <c r="E3990" s="16">
        <v>42088</v>
      </c>
      <c r="F3990" s="15">
        <v>0.71497500000000003</v>
      </c>
    </row>
    <row r="3991" spans="3:6" x14ac:dyDescent="0.25">
      <c r="C3991" s="17"/>
      <c r="D3991" s="15">
        <v>0.67791000000000001</v>
      </c>
      <c r="E3991" s="16">
        <v>42089</v>
      </c>
      <c r="F3991" s="15">
        <v>0.71950599999999998</v>
      </c>
    </row>
    <row r="3992" spans="3:6" x14ac:dyDescent="0.25">
      <c r="C3992" s="17"/>
      <c r="D3992" s="15">
        <v>0.67549999999999999</v>
      </c>
      <c r="E3992" s="16">
        <v>42090</v>
      </c>
      <c r="F3992" s="15">
        <v>0.71174899999999997</v>
      </c>
    </row>
    <row r="3993" spans="3:6" x14ac:dyDescent="0.25">
      <c r="C3993" s="17"/>
      <c r="D3993" s="15">
        <v>0.67547500000000005</v>
      </c>
      <c r="E3993" s="16">
        <v>42093</v>
      </c>
      <c r="F3993" s="15">
        <v>0.70720000000000005</v>
      </c>
    </row>
    <row r="3994" spans="3:6" x14ac:dyDescent="0.25">
      <c r="C3994" s="17"/>
      <c r="D3994" s="15">
        <v>0.67679999999999996</v>
      </c>
      <c r="E3994" s="16">
        <v>42094</v>
      </c>
      <c r="F3994" s="15">
        <v>0.70940000000000003</v>
      </c>
    </row>
    <row r="3995" spans="3:6" x14ac:dyDescent="0.25">
      <c r="C3995" s="17"/>
      <c r="D3995" s="15">
        <v>0.67820000000000003</v>
      </c>
      <c r="E3995" s="16">
        <v>42095</v>
      </c>
      <c r="F3995" s="15">
        <v>0.70566799999999996</v>
      </c>
    </row>
    <row r="3996" spans="3:6" x14ac:dyDescent="0.25">
      <c r="C3996" s="17"/>
      <c r="D3996" s="15">
        <v>0.67179999999999995</v>
      </c>
      <c r="E3996" s="16">
        <v>42096</v>
      </c>
      <c r="F3996" s="15">
        <v>0.69730000000000003</v>
      </c>
    </row>
    <row r="3997" spans="3:6" x14ac:dyDescent="0.25">
      <c r="C3997" s="17"/>
      <c r="D3997" s="15">
        <v>0.66980799999999996</v>
      </c>
      <c r="E3997" s="16">
        <v>42097</v>
      </c>
      <c r="F3997" s="15">
        <v>0.70059499999999997</v>
      </c>
    </row>
    <row r="3998" spans="3:6" x14ac:dyDescent="0.25">
      <c r="C3998" s="17"/>
      <c r="D3998" s="15">
        <v>0.67088599999999998</v>
      </c>
      <c r="E3998" s="16">
        <v>42100</v>
      </c>
      <c r="F3998" s="15">
        <v>0.69489999999999996</v>
      </c>
    </row>
    <row r="3999" spans="3:6" x14ac:dyDescent="0.25">
      <c r="C3999" s="17"/>
      <c r="D3999" s="15">
        <v>0.66839999999999999</v>
      </c>
      <c r="E3999" s="16">
        <v>42101</v>
      </c>
      <c r="F3999" s="15">
        <v>0.70625000000000004</v>
      </c>
    </row>
    <row r="4000" spans="3:6" x14ac:dyDescent="0.25">
      <c r="C4000" s="17"/>
      <c r="D4000" s="15">
        <v>0.67090000000000005</v>
      </c>
      <c r="E4000" s="16">
        <v>42102</v>
      </c>
      <c r="F4000" s="15">
        <v>0.71308499999999997</v>
      </c>
    </row>
    <row r="4001" spans="3:6" x14ac:dyDescent="0.25">
      <c r="C4001" s="17"/>
      <c r="D4001" s="15">
        <v>0.66920000000000002</v>
      </c>
      <c r="E4001" s="16">
        <v>42103</v>
      </c>
      <c r="F4001" s="15">
        <v>0.72199999999999998</v>
      </c>
    </row>
    <row r="4002" spans="3:6" x14ac:dyDescent="0.25">
      <c r="C4002" s="17"/>
      <c r="D4002" s="15">
        <v>0.66839999999999999</v>
      </c>
      <c r="E4002" s="16">
        <v>42104</v>
      </c>
      <c r="F4002" s="15">
        <v>0.72534500000000002</v>
      </c>
    </row>
    <row r="4003" spans="3:6" x14ac:dyDescent="0.25">
      <c r="C4003" s="17"/>
      <c r="D4003" s="15">
        <v>0.66879900000000003</v>
      </c>
      <c r="E4003" s="16">
        <v>42107</v>
      </c>
      <c r="F4003" s="15">
        <v>0.71760000000000002</v>
      </c>
    </row>
    <row r="4004" spans="3:6" x14ac:dyDescent="0.25">
      <c r="C4004" s="17"/>
      <c r="D4004" s="15">
        <v>0.66849999999999998</v>
      </c>
      <c r="E4004" s="16">
        <v>42108</v>
      </c>
      <c r="F4004" s="15">
        <v>0.71519999999999995</v>
      </c>
    </row>
    <row r="4005" spans="3:6" x14ac:dyDescent="0.25">
      <c r="C4005" s="17"/>
      <c r="D4005" s="15">
        <v>0.67130000000000001</v>
      </c>
      <c r="E4005" s="16">
        <v>42109</v>
      </c>
      <c r="F4005" s="15">
        <v>0.71940000000000004</v>
      </c>
    </row>
    <row r="4006" spans="3:6" x14ac:dyDescent="0.25">
      <c r="C4006" s="17"/>
      <c r="D4006" s="15">
        <v>0.67010000000000003</v>
      </c>
      <c r="E4006" s="16">
        <v>42110</v>
      </c>
      <c r="F4006" s="15">
        <v>0.72388699999999995</v>
      </c>
    </row>
    <row r="4007" spans="3:6" x14ac:dyDescent="0.25">
      <c r="C4007" s="17"/>
      <c r="D4007" s="15">
        <v>0.67710000000000004</v>
      </c>
      <c r="E4007" s="16">
        <v>42111</v>
      </c>
      <c r="F4007" s="15">
        <v>0.72034200000000004</v>
      </c>
    </row>
    <row r="4008" spans="3:6" x14ac:dyDescent="0.25">
      <c r="C4008" s="17"/>
      <c r="D4008" s="15">
        <v>0.680477</v>
      </c>
      <c r="E4008" s="16">
        <v>42114</v>
      </c>
      <c r="F4008" s="15">
        <v>0.719113</v>
      </c>
    </row>
    <row r="4009" spans="3:6" x14ac:dyDescent="0.25">
      <c r="C4009" s="17"/>
      <c r="D4009" s="15">
        <v>0.68049999999999999</v>
      </c>
      <c r="E4009" s="16">
        <v>42115</v>
      </c>
      <c r="F4009" s="15">
        <v>0.71850000000000003</v>
      </c>
    </row>
    <row r="4010" spans="3:6" x14ac:dyDescent="0.25">
      <c r="C4010" s="17"/>
      <c r="D4010" s="15">
        <v>0.68300000000000005</v>
      </c>
      <c r="E4010" s="16">
        <v>42116</v>
      </c>
      <c r="F4010" s="15">
        <v>0.72260000000000002</v>
      </c>
    </row>
    <row r="4011" spans="3:6" x14ac:dyDescent="0.25">
      <c r="C4011" s="17"/>
      <c r="D4011" s="15">
        <v>0.68359999999999999</v>
      </c>
      <c r="E4011" s="16">
        <v>42117</v>
      </c>
      <c r="F4011" s="15">
        <v>0.71870000000000001</v>
      </c>
    </row>
    <row r="4012" spans="3:6" x14ac:dyDescent="0.25">
      <c r="C4012" s="17"/>
      <c r="D4012" s="15">
        <v>0.68220000000000003</v>
      </c>
      <c r="E4012" s="16">
        <v>42118</v>
      </c>
      <c r="F4012" s="15">
        <v>0.71944799999999998</v>
      </c>
    </row>
    <row r="4013" spans="3:6" x14ac:dyDescent="0.25">
      <c r="C4013" s="17"/>
      <c r="D4013" s="15">
        <v>0.68396599999999996</v>
      </c>
      <c r="E4013" s="16">
        <v>42121</v>
      </c>
      <c r="F4013" s="15">
        <v>0.72104999999999997</v>
      </c>
    </row>
    <row r="4014" spans="3:6" x14ac:dyDescent="0.25">
      <c r="C4014" s="17"/>
      <c r="D4014" s="15">
        <v>0.68030000000000002</v>
      </c>
      <c r="E4014" s="16">
        <v>42122</v>
      </c>
      <c r="F4014" s="15">
        <v>0.73042399999999996</v>
      </c>
    </row>
    <row r="4015" spans="3:6" x14ac:dyDescent="0.25">
      <c r="C4015" s="17"/>
      <c r="D4015" s="15">
        <v>0.67469999999999997</v>
      </c>
      <c r="E4015" s="16">
        <v>42123</v>
      </c>
      <c r="F4015" s="15">
        <v>0.71930000000000005</v>
      </c>
    </row>
    <row r="4016" spans="3:6" x14ac:dyDescent="0.25">
      <c r="C4016" s="17"/>
      <c r="D4016" s="15">
        <v>0.67548600000000003</v>
      </c>
      <c r="E4016" s="16">
        <v>42124</v>
      </c>
      <c r="F4016" s="15">
        <v>0.7046</v>
      </c>
    </row>
    <row r="4017" spans="3:6" x14ac:dyDescent="0.25">
      <c r="C4017" s="17"/>
      <c r="D4017" s="15">
        <v>0.67559999999999998</v>
      </c>
      <c r="E4017" s="16">
        <v>42125</v>
      </c>
      <c r="F4017" s="15">
        <v>0.70095099999999999</v>
      </c>
    </row>
    <row r="4018" spans="3:6" x14ac:dyDescent="0.25">
      <c r="C4018" s="17"/>
      <c r="D4018" s="15">
        <v>0.67720000000000002</v>
      </c>
      <c r="E4018" s="16">
        <v>42128</v>
      </c>
      <c r="F4018" s="15">
        <v>0.70299999999999996</v>
      </c>
    </row>
    <row r="4019" spans="3:6" x14ac:dyDescent="0.25">
      <c r="C4019" s="17"/>
      <c r="D4019" s="15">
        <v>0.67759999999999998</v>
      </c>
      <c r="E4019" s="16">
        <v>42129</v>
      </c>
      <c r="F4019" s="15">
        <v>0.70940000000000003</v>
      </c>
    </row>
    <row r="4020" spans="3:6" x14ac:dyDescent="0.25">
      <c r="C4020" s="17"/>
      <c r="D4020" s="15">
        <v>0.679095</v>
      </c>
      <c r="E4020" s="16">
        <v>42130</v>
      </c>
      <c r="F4020" s="15">
        <v>0.70276000000000005</v>
      </c>
    </row>
    <row r="4021" spans="3:6" x14ac:dyDescent="0.25">
      <c r="C4021" s="17"/>
      <c r="D4021" s="15">
        <v>0.67900000000000005</v>
      </c>
      <c r="E4021" s="16">
        <v>42131</v>
      </c>
      <c r="F4021" s="15">
        <v>0.70387999999999995</v>
      </c>
    </row>
    <row r="4022" spans="3:6" x14ac:dyDescent="0.25">
      <c r="C4022" s="17"/>
      <c r="D4022" s="15">
        <v>0.68410000000000004</v>
      </c>
      <c r="E4022" s="16">
        <v>42132</v>
      </c>
      <c r="F4022" s="15">
        <v>0.70693899999999998</v>
      </c>
    </row>
    <row r="4023" spans="3:6" x14ac:dyDescent="0.25">
      <c r="C4023" s="17"/>
      <c r="D4023" s="15">
        <v>0.68286199999999997</v>
      </c>
      <c r="E4023" s="16">
        <v>42135</v>
      </c>
      <c r="F4023" s="15">
        <v>0.70740000000000003</v>
      </c>
    </row>
    <row r="4024" spans="3:6" x14ac:dyDescent="0.25">
      <c r="C4024" s="17"/>
      <c r="D4024" s="15">
        <v>0.67959999999999998</v>
      </c>
      <c r="E4024" s="16">
        <v>42136</v>
      </c>
      <c r="F4024" s="15">
        <v>0.71160000000000001</v>
      </c>
    </row>
    <row r="4025" spans="3:6" x14ac:dyDescent="0.25">
      <c r="C4025" s="17"/>
      <c r="D4025" s="15">
        <v>0.67969999999999997</v>
      </c>
      <c r="E4025" s="16">
        <v>42137</v>
      </c>
      <c r="F4025" s="15">
        <v>0.714754</v>
      </c>
    </row>
    <row r="4026" spans="3:6" x14ac:dyDescent="0.25">
      <c r="C4026" s="17"/>
      <c r="D4026" s="15">
        <v>0.682118</v>
      </c>
      <c r="E4026" s="16">
        <v>42138</v>
      </c>
      <c r="F4026" s="15">
        <v>0.70850000000000002</v>
      </c>
    </row>
    <row r="4027" spans="3:6" x14ac:dyDescent="0.25">
      <c r="C4027" s="17"/>
      <c r="D4027" s="15">
        <v>0.68279999999999996</v>
      </c>
      <c r="E4027" s="16">
        <v>42139</v>
      </c>
      <c r="F4027" s="15">
        <v>0.70572000000000001</v>
      </c>
    </row>
    <row r="4028" spans="3:6" x14ac:dyDescent="0.25">
      <c r="C4028" s="17"/>
      <c r="D4028" s="15">
        <v>0.68409799999999998</v>
      </c>
      <c r="E4028" s="16">
        <v>42142</v>
      </c>
      <c r="F4028" s="15">
        <v>0.70638699999999999</v>
      </c>
    </row>
    <row r="4029" spans="3:6" x14ac:dyDescent="0.25">
      <c r="C4029" s="17"/>
      <c r="D4029" s="15">
        <v>0.68802399999999997</v>
      </c>
      <c r="E4029" s="16">
        <v>42143</v>
      </c>
      <c r="F4029" s="15">
        <v>0.71050000000000002</v>
      </c>
    </row>
    <row r="4030" spans="3:6" x14ac:dyDescent="0.25">
      <c r="C4030" s="17"/>
      <c r="D4030" s="15">
        <v>0.69191899999999995</v>
      </c>
      <c r="E4030" s="16">
        <v>42144</v>
      </c>
      <c r="F4030" s="15">
        <v>0.70979999999999999</v>
      </c>
    </row>
    <row r="4031" spans="3:6" x14ac:dyDescent="0.25">
      <c r="C4031" s="17"/>
      <c r="D4031" s="15">
        <v>0.69310000000000005</v>
      </c>
      <c r="E4031" s="16">
        <v>42145</v>
      </c>
      <c r="F4031" s="15">
        <v>0.71060000000000001</v>
      </c>
    </row>
    <row r="4032" spans="3:6" x14ac:dyDescent="0.25">
      <c r="C4032" s="17"/>
      <c r="D4032" s="15">
        <v>0.69550000000000001</v>
      </c>
      <c r="E4032" s="16">
        <v>42146</v>
      </c>
      <c r="F4032" s="15">
        <v>0.71031200000000005</v>
      </c>
    </row>
    <row r="4033" spans="3:6" x14ac:dyDescent="0.25">
      <c r="C4033" s="17"/>
      <c r="D4033" s="15">
        <v>0.694496</v>
      </c>
      <c r="E4033" s="16">
        <v>42149</v>
      </c>
      <c r="F4033" s="15">
        <v>0.71289999999999998</v>
      </c>
    </row>
    <row r="4034" spans="3:6" x14ac:dyDescent="0.25">
      <c r="C4034" s="17"/>
      <c r="D4034" s="15">
        <v>0.69240000000000002</v>
      </c>
      <c r="E4034" s="16">
        <v>42150</v>
      </c>
      <c r="F4034" s="15">
        <v>0.71092699999999998</v>
      </c>
    </row>
    <row r="4035" spans="3:6" x14ac:dyDescent="0.25">
      <c r="C4035" s="17"/>
      <c r="D4035" s="15">
        <v>0.68920000000000003</v>
      </c>
      <c r="E4035" s="16">
        <v>42151</v>
      </c>
      <c r="F4035" s="15">
        <v>0.70903000000000005</v>
      </c>
    </row>
    <row r="4036" spans="3:6" x14ac:dyDescent="0.25">
      <c r="C4036" s="17"/>
      <c r="D4036" s="15">
        <v>0.69210000000000005</v>
      </c>
      <c r="E4036" s="16">
        <v>42152</v>
      </c>
      <c r="F4036" s="15">
        <v>0.698384</v>
      </c>
    </row>
    <row r="4037" spans="3:6" x14ac:dyDescent="0.25">
      <c r="C4037" s="17"/>
      <c r="D4037" s="15">
        <v>0.69059999999999999</v>
      </c>
      <c r="E4037" s="16">
        <v>42153</v>
      </c>
      <c r="F4037" s="15">
        <v>0.70079199999999997</v>
      </c>
    </row>
    <row r="4038" spans="3:6" x14ac:dyDescent="0.25">
      <c r="C4038" s="17"/>
      <c r="D4038" s="15">
        <v>0.69047899999999995</v>
      </c>
      <c r="E4038" s="16">
        <v>42156</v>
      </c>
      <c r="F4038" s="15">
        <v>0.69646300000000005</v>
      </c>
    </row>
    <row r="4039" spans="3:6" x14ac:dyDescent="0.25">
      <c r="C4039" s="17"/>
      <c r="D4039" s="15">
        <v>0.69279999999999997</v>
      </c>
      <c r="E4039" s="16">
        <v>42157</v>
      </c>
      <c r="F4039" s="15">
        <v>0.69647999999999999</v>
      </c>
    </row>
    <row r="4040" spans="3:6" x14ac:dyDescent="0.25">
      <c r="C4040" s="17"/>
      <c r="D4040" s="15">
        <v>0.68869999999999998</v>
      </c>
      <c r="E4040" s="16">
        <v>42158</v>
      </c>
      <c r="F4040" s="15">
        <v>0.69007300000000005</v>
      </c>
    </row>
    <row r="4041" spans="3:6" x14ac:dyDescent="0.25">
      <c r="C4041" s="17"/>
      <c r="D4041" s="15">
        <v>0.68959999999999999</v>
      </c>
      <c r="E4041" s="16">
        <v>42159</v>
      </c>
      <c r="F4041" s="15">
        <v>0.68480799999999997</v>
      </c>
    </row>
    <row r="4042" spans="3:6" x14ac:dyDescent="0.25">
      <c r="C4042" s="17"/>
      <c r="D4042" s="15">
        <v>0.6915</v>
      </c>
      <c r="E4042" s="16">
        <v>42160</v>
      </c>
      <c r="F4042" s="15">
        <v>0.68623900000000004</v>
      </c>
    </row>
    <row r="4043" spans="3:6" x14ac:dyDescent="0.25">
      <c r="C4043" s="17"/>
      <c r="D4043" s="15">
        <v>0.69056799999999996</v>
      </c>
      <c r="E4043" s="16">
        <v>42163</v>
      </c>
      <c r="F4043" s="15">
        <v>0.68159999999999998</v>
      </c>
    </row>
    <row r="4044" spans="3:6" x14ac:dyDescent="0.25">
      <c r="C4044" s="17"/>
      <c r="D4044" s="15">
        <v>0.68904100000000001</v>
      </c>
      <c r="E4044" s="16">
        <v>42164</v>
      </c>
      <c r="F4044" s="15">
        <v>0.68196299999999999</v>
      </c>
    </row>
    <row r="4045" spans="3:6" x14ac:dyDescent="0.25">
      <c r="C4045" s="17"/>
      <c r="D4045" s="15">
        <v>0.69399999999999995</v>
      </c>
      <c r="E4045" s="16">
        <v>42165</v>
      </c>
      <c r="F4045" s="15">
        <v>0.68379999999999996</v>
      </c>
    </row>
    <row r="4046" spans="3:6" x14ac:dyDescent="0.25">
      <c r="C4046" s="17"/>
      <c r="D4046" s="15">
        <v>0.69130000000000003</v>
      </c>
      <c r="E4046" s="16">
        <v>42166</v>
      </c>
      <c r="F4046" s="15">
        <v>0.68939399999999995</v>
      </c>
    </row>
    <row r="4047" spans="3:6" x14ac:dyDescent="0.25">
      <c r="C4047" s="18" t="s">
        <v>22</v>
      </c>
      <c r="D4047" s="15">
        <v>0.68669899999999995</v>
      </c>
      <c r="E4047" s="16">
        <v>42167</v>
      </c>
      <c r="F4047" s="15">
        <v>0.68667999999999996</v>
      </c>
    </row>
    <row r="4048" spans="3:6" x14ac:dyDescent="0.25">
      <c r="C4048" s="17"/>
      <c r="D4048" s="15">
        <v>0.68878700000000004</v>
      </c>
      <c r="E4048" s="16">
        <v>42170</v>
      </c>
      <c r="F4048" s="15">
        <v>0.68793099999999996</v>
      </c>
    </row>
    <row r="4049" spans="3:6" x14ac:dyDescent="0.25">
      <c r="C4049" s="17"/>
      <c r="D4049" s="15">
        <v>0.6885</v>
      </c>
      <c r="E4049" s="16">
        <v>42171</v>
      </c>
      <c r="F4049" s="15">
        <v>0.68932599999999999</v>
      </c>
    </row>
    <row r="4050" spans="3:6" x14ac:dyDescent="0.25">
      <c r="C4050" s="17"/>
      <c r="D4050" s="15">
        <v>0.69079999999999997</v>
      </c>
      <c r="E4050" s="16">
        <v>42172</v>
      </c>
      <c r="F4050" s="15">
        <v>0.68302600000000002</v>
      </c>
    </row>
    <row r="4051" spans="3:6" x14ac:dyDescent="0.25">
      <c r="C4051" s="17"/>
      <c r="D4051" s="15">
        <v>0.68979999999999997</v>
      </c>
      <c r="E4051" s="16">
        <v>42173</v>
      </c>
      <c r="F4051" s="15">
        <v>0.68594900000000003</v>
      </c>
    </row>
    <row r="4052" spans="3:6" x14ac:dyDescent="0.25">
      <c r="C4052" s="17"/>
      <c r="D4052" s="15">
        <v>0.69030000000000002</v>
      </c>
      <c r="E4052" s="16">
        <v>42174</v>
      </c>
      <c r="F4052" s="15">
        <v>0.68444000000000005</v>
      </c>
    </row>
    <row r="4053" spans="3:6" x14ac:dyDescent="0.25">
      <c r="C4053" s="17"/>
      <c r="D4053" s="15">
        <v>0.690245</v>
      </c>
      <c r="E4053" s="16">
        <v>42177</v>
      </c>
      <c r="F4053" s="15">
        <v>0.68119200000000002</v>
      </c>
    </row>
    <row r="4054" spans="3:6" x14ac:dyDescent="0.25">
      <c r="C4054" s="17"/>
      <c r="D4054" s="15">
        <v>0.68979500000000005</v>
      </c>
      <c r="E4054" s="16">
        <v>42178</v>
      </c>
      <c r="F4054" s="15">
        <v>0.69284199999999996</v>
      </c>
    </row>
    <row r="4055" spans="3:6" x14ac:dyDescent="0.25">
      <c r="C4055" s="17"/>
      <c r="D4055" s="15">
        <v>0.69059999999999999</v>
      </c>
      <c r="E4055" s="16">
        <v>42179</v>
      </c>
      <c r="F4055" s="15">
        <v>0.68761799999999995</v>
      </c>
    </row>
    <row r="4056" spans="3:6" x14ac:dyDescent="0.25">
      <c r="C4056" s="17"/>
      <c r="D4056" s="15">
        <v>0.69235000000000002</v>
      </c>
      <c r="E4056" s="16">
        <v>42180</v>
      </c>
      <c r="F4056" s="15">
        <v>0.69082100000000002</v>
      </c>
    </row>
    <row r="4057" spans="3:6" x14ac:dyDescent="0.25">
      <c r="C4057" s="17"/>
      <c r="D4057" s="15">
        <v>0.69059999999999999</v>
      </c>
      <c r="E4057" s="16">
        <v>42181</v>
      </c>
      <c r="F4057" s="15">
        <v>0.68570500000000001</v>
      </c>
    </row>
    <row r="4058" spans="3:6" x14ac:dyDescent="0.25">
      <c r="C4058" s="17"/>
      <c r="D4058" s="15">
        <v>0.69457100000000005</v>
      </c>
      <c r="E4058" s="16">
        <v>42184</v>
      </c>
      <c r="F4058" s="15">
        <v>0.68379999999999996</v>
      </c>
    </row>
    <row r="4059" spans="3:6" x14ac:dyDescent="0.25">
      <c r="C4059" s="17"/>
      <c r="D4059" s="15">
        <v>0.69275399999999998</v>
      </c>
      <c r="E4059" s="16">
        <v>42185</v>
      </c>
      <c r="F4059" s="15">
        <v>0.69131699999999996</v>
      </c>
    </row>
    <row r="4060" spans="3:6" x14ac:dyDescent="0.25">
      <c r="C4060" s="17"/>
      <c r="D4060" s="15">
        <v>0.69730000000000003</v>
      </c>
      <c r="E4060" s="16">
        <v>42186</v>
      </c>
      <c r="F4060" s="15">
        <v>0.69179999999999997</v>
      </c>
    </row>
    <row r="4061" spans="3:6" x14ac:dyDescent="0.25">
      <c r="C4061" s="17"/>
      <c r="D4061" s="15">
        <v>0.70123500000000005</v>
      </c>
      <c r="E4061" s="16">
        <v>42187</v>
      </c>
      <c r="F4061" s="15">
        <v>0.68840000000000001</v>
      </c>
    </row>
    <row r="4062" spans="3:6" x14ac:dyDescent="0.25">
      <c r="C4062" s="17"/>
      <c r="D4062" s="15">
        <v>0.699546</v>
      </c>
      <c r="E4062" s="16">
        <v>42188</v>
      </c>
      <c r="F4062" s="15">
        <v>0.67638200000000004</v>
      </c>
    </row>
    <row r="4063" spans="3:6" x14ac:dyDescent="0.25">
      <c r="C4063" s="17"/>
      <c r="D4063" s="15">
        <v>0.69930400000000004</v>
      </c>
      <c r="E4063" s="16">
        <v>42191</v>
      </c>
      <c r="F4063" s="15">
        <v>0.67800099999999996</v>
      </c>
    </row>
    <row r="4064" spans="3:6" x14ac:dyDescent="0.25">
      <c r="C4064" s="17"/>
      <c r="D4064" s="15">
        <v>0.69989999999999997</v>
      </c>
      <c r="E4064" s="16">
        <v>42192</v>
      </c>
      <c r="F4064" s="15">
        <v>0.67714700000000005</v>
      </c>
    </row>
    <row r="4065" spans="3:6" x14ac:dyDescent="0.25">
      <c r="C4065" s="17"/>
      <c r="D4065" s="15">
        <v>0.699793</v>
      </c>
      <c r="E4065" s="16">
        <v>42193</v>
      </c>
      <c r="F4065" s="15">
        <v>0.67090000000000005</v>
      </c>
    </row>
    <row r="4066" spans="3:6" x14ac:dyDescent="0.25">
      <c r="C4066" s="17"/>
      <c r="D4066" s="15">
        <v>0.69599999999999995</v>
      </c>
      <c r="E4066" s="16">
        <v>42194</v>
      </c>
      <c r="F4066" s="15">
        <v>0.674431</v>
      </c>
    </row>
    <row r="4067" spans="3:6" x14ac:dyDescent="0.25">
      <c r="C4067" s="17"/>
      <c r="D4067" s="15">
        <v>0.69430000000000003</v>
      </c>
      <c r="E4067" s="16">
        <v>42195</v>
      </c>
      <c r="F4067" s="15">
        <v>0.66748799999999997</v>
      </c>
    </row>
    <row r="4068" spans="3:6" x14ac:dyDescent="0.25">
      <c r="C4068" s="17"/>
      <c r="D4068" s="15">
        <v>0.69351399999999996</v>
      </c>
      <c r="E4068" s="16">
        <v>42198</v>
      </c>
      <c r="F4068" s="15">
        <v>0.67237599999999997</v>
      </c>
    </row>
    <row r="4069" spans="3:6" x14ac:dyDescent="0.25">
      <c r="C4069" s="17"/>
      <c r="D4069" s="15">
        <v>0.69530000000000003</v>
      </c>
      <c r="E4069" s="16">
        <v>42199</v>
      </c>
      <c r="F4069" s="15">
        <v>0.67649599999999999</v>
      </c>
    </row>
    <row r="4070" spans="3:6" x14ac:dyDescent="0.25">
      <c r="C4070" s="17"/>
      <c r="D4070" s="15">
        <v>0.69589999999999996</v>
      </c>
      <c r="E4070" s="16">
        <v>42200</v>
      </c>
      <c r="F4070" s="15">
        <v>0.67430000000000001</v>
      </c>
    </row>
    <row r="4071" spans="3:6" x14ac:dyDescent="0.25">
      <c r="C4071" s="17"/>
      <c r="D4071" s="15">
        <v>0.6986</v>
      </c>
      <c r="E4071" s="16">
        <v>42201</v>
      </c>
      <c r="F4071" s="15">
        <v>0.68130000000000002</v>
      </c>
    </row>
    <row r="4072" spans="3:6" x14ac:dyDescent="0.25">
      <c r="C4072" s="17"/>
      <c r="D4072" s="15">
        <v>0.69369099999999995</v>
      </c>
      <c r="E4072" s="16">
        <v>42202</v>
      </c>
      <c r="F4072" s="15">
        <v>0.68096999999999996</v>
      </c>
    </row>
    <row r="4073" spans="3:6" x14ac:dyDescent="0.25">
      <c r="C4073" s="17"/>
      <c r="D4073" s="15">
        <v>0.69160299999999997</v>
      </c>
      <c r="E4073" s="16">
        <v>42205</v>
      </c>
      <c r="F4073" s="15">
        <v>0.68079999999999996</v>
      </c>
    </row>
    <row r="4074" spans="3:6" x14ac:dyDescent="0.25">
      <c r="C4074" s="17"/>
      <c r="D4074" s="15">
        <v>0.69220000000000004</v>
      </c>
      <c r="E4074" s="16">
        <v>42206</v>
      </c>
      <c r="F4074" s="15">
        <v>0.67865399999999998</v>
      </c>
    </row>
    <row r="4075" spans="3:6" x14ac:dyDescent="0.25">
      <c r="C4075" s="17"/>
      <c r="D4075" s="15">
        <v>0.69320000000000004</v>
      </c>
      <c r="E4075" s="16">
        <v>42207</v>
      </c>
      <c r="F4075" s="15">
        <v>0.67597700000000005</v>
      </c>
    </row>
    <row r="4076" spans="3:6" x14ac:dyDescent="0.25">
      <c r="C4076" s="17"/>
      <c r="D4076" s="15">
        <v>0.69599999999999995</v>
      </c>
      <c r="E4076" s="16">
        <v>42208</v>
      </c>
      <c r="F4076" s="15">
        <v>0.66959999999999997</v>
      </c>
    </row>
    <row r="4077" spans="3:6" x14ac:dyDescent="0.25">
      <c r="C4077" s="17"/>
      <c r="D4077" s="15">
        <v>0.69730000000000003</v>
      </c>
      <c r="E4077" s="16">
        <v>42209</v>
      </c>
      <c r="F4077" s="15">
        <v>0.66373300000000002</v>
      </c>
    </row>
    <row r="4078" spans="3:6" x14ac:dyDescent="0.25">
      <c r="C4078" s="17"/>
      <c r="D4078" s="15">
        <v>0.69571700000000003</v>
      </c>
      <c r="E4078" s="16">
        <v>42212</v>
      </c>
      <c r="F4078" s="15">
        <v>0.65549999999999997</v>
      </c>
    </row>
    <row r="4079" spans="3:6" x14ac:dyDescent="0.25">
      <c r="C4079" s="17"/>
      <c r="D4079" s="15">
        <v>0.69789999999999996</v>
      </c>
      <c r="E4079" s="16">
        <v>42213</v>
      </c>
      <c r="F4079" s="15">
        <v>0.66369999999999996</v>
      </c>
    </row>
    <row r="4080" spans="3:6" x14ac:dyDescent="0.25">
      <c r="C4080" s="17"/>
      <c r="D4080" s="15">
        <v>0.69830000000000003</v>
      </c>
      <c r="E4080" s="16">
        <v>42214</v>
      </c>
      <c r="F4080" s="15">
        <v>0.66439999999999999</v>
      </c>
    </row>
    <row r="4081" spans="3:6" x14ac:dyDescent="0.25">
      <c r="C4081" s="17"/>
      <c r="D4081" s="15">
        <v>0.70031900000000002</v>
      </c>
      <c r="E4081" s="16">
        <v>42215</v>
      </c>
      <c r="F4081" s="15">
        <v>0.66649999999999998</v>
      </c>
    </row>
    <row r="4082" spans="3:6" x14ac:dyDescent="0.25">
      <c r="C4082" s="17"/>
      <c r="D4082" s="15">
        <v>0.70040000000000002</v>
      </c>
      <c r="E4082" s="16">
        <v>42216</v>
      </c>
      <c r="F4082" s="15">
        <v>0.66362699999999997</v>
      </c>
    </row>
    <row r="4083" spans="3:6" x14ac:dyDescent="0.25">
      <c r="C4083" s="17"/>
      <c r="D4083" s="15">
        <v>0.70362599999999997</v>
      </c>
      <c r="E4083" s="16">
        <v>42219</v>
      </c>
      <c r="F4083" s="15">
        <v>0.66420199999999996</v>
      </c>
    </row>
    <row r="4084" spans="3:6" x14ac:dyDescent="0.25">
      <c r="C4084" s="17"/>
      <c r="D4084" s="15">
        <v>0.70469999999999999</v>
      </c>
      <c r="E4084" s="16">
        <v>42220</v>
      </c>
      <c r="F4084" s="15">
        <v>0.67769999999999997</v>
      </c>
    </row>
    <row r="4085" spans="3:6" x14ac:dyDescent="0.25">
      <c r="C4085" s="17"/>
      <c r="D4085" s="15">
        <v>0.70709999999999995</v>
      </c>
      <c r="E4085" s="16">
        <v>42221</v>
      </c>
      <c r="F4085" s="15">
        <v>0.67459999999999998</v>
      </c>
    </row>
    <row r="4086" spans="3:6" x14ac:dyDescent="0.25">
      <c r="C4086" s="17"/>
      <c r="D4086" s="15">
        <v>0.70750500000000005</v>
      </c>
      <c r="E4086" s="16">
        <v>42222</v>
      </c>
      <c r="F4086" s="15">
        <v>0.67200000000000004</v>
      </c>
    </row>
    <row r="4087" spans="3:6" x14ac:dyDescent="0.25">
      <c r="C4087" s="17"/>
      <c r="D4087" s="15">
        <v>0.70985500000000001</v>
      </c>
      <c r="E4087" s="16">
        <v>42223</v>
      </c>
      <c r="F4087" s="15">
        <v>0.67634700000000003</v>
      </c>
    </row>
    <row r="4088" spans="3:6" x14ac:dyDescent="0.25">
      <c r="C4088" s="17"/>
      <c r="D4088" s="15">
        <v>0.71081300000000003</v>
      </c>
      <c r="E4088" s="16">
        <v>42226</v>
      </c>
      <c r="F4088" s="15">
        <v>0.67269999999999996</v>
      </c>
    </row>
    <row r="4089" spans="3:6" x14ac:dyDescent="0.25">
      <c r="C4089" s="17"/>
      <c r="D4089" s="15">
        <v>0.71089999999999998</v>
      </c>
      <c r="E4089" s="16">
        <v>42227</v>
      </c>
      <c r="F4089" s="15">
        <v>0.66180000000000005</v>
      </c>
    </row>
    <row r="4090" spans="3:6" x14ac:dyDescent="0.25">
      <c r="C4090" s="17"/>
      <c r="D4090" s="15">
        <v>0.70660000000000001</v>
      </c>
      <c r="E4090" s="16">
        <v>42228</v>
      </c>
      <c r="F4090" s="15">
        <v>0.66183099999999995</v>
      </c>
    </row>
    <row r="4091" spans="3:6" x14ac:dyDescent="0.25">
      <c r="C4091" s="17"/>
      <c r="D4091" s="15">
        <v>0.71025000000000005</v>
      </c>
      <c r="E4091" s="16">
        <v>42229</v>
      </c>
      <c r="F4091" s="15">
        <v>0.66032800000000003</v>
      </c>
    </row>
    <row r="4092" spans="3:6" x14ac:dyDescent="0.25">
      <c r="C4092" s="17"/>
      <c r="D4092" s="15">
        <v>0.722414</v>
      </c>
      <c r="E4092" s="16">
        <v>42230</v>
      </c>
      <c r="F4092" s="15">
        <v>0.66401200000000005</v>
      </c>
    </row>
    <row r="4093" spans="3:6" x14ac:dyDescent="0.25">
      <c r="C4093" s="17"/>
      <c r="D4093" s="15">
        <v>0.72407999999999995</v>
      </c>
      <c r="E4093" s="16">
        <v>42233</v>
      </c>
      <c r="F4093" s="15">
        <v>0.66559999999999997</v>
      </c>
    </row>
    <row r="4094" spans="3:6" x14ac:dyDescent="0.25">
      <c r="C4094" s="17"/>
      <c r="D4094" s="15">
        <v>0.71950000000000003</v>
      </c>
      <c r="E4094" s="16">
        <v>42234</v>
      </c>
      <c r="F4094" s="15">
        <v>0.66520000000000001</v>
      </c>
    </row>
    <row r="4095" spans="3:6" x14ac:dyDescent="0.25">
      <c r="C4095" s="17"/>
      <c r="D4095" s="15">
        <v>0.7117</v>
      </c>
      <c r="E4095" s="16">
        <v>42235</v>
      </c>
      <c r="F4095" s="15">
        <v>0.66090000000000004</v>
      </c>
    </row>
    <row r="4096" spans="3:6" x14ac:dyDescent="0.25">
      <c r="C4096" s="17"/>
      <c r="D4096" s="15">
        <v>0.70920000000000005</v>
      </c>
      <c r="E4096" s="16">
        <v>42236</v>
      </c>
      <c r="F4096" s="15">
        <v>0.65290000000000004</v>
      </c>
    </row>
    <row r="4097" spans="3:6" x14ac:dyDescent="0.25">
      <c r="C4097" s="17"/>
      <c r="D4097" s="15">
        <v>0.7046</v>
      </c>
      <c r="E4097" s="16">
        <v>42237</v>
      </c>
      <c r="F4097" s="15">
        <v>0.64265099999999997</v>
      </c>
    </row>
    <row r="4098" spans="3:6" x14ac:dyDescent="0.25">
      <c r="C4098" s="17"/>
      <c r="D4098" s="15">
        <v>0.69751300000000005</v>
      </c>
      <c r="E4098" s="16">
        <v>42240</v>
      </c>
      <c r="F4098" s="15">
        <v>0.61660000000000004</v>
      </c>
    </row>
    <row r="4099" spans="3:6" x14ac:dyDescent="0.25">
      <c r="C4099" s="17"/>
      <c r="D4099" s="15">
        <v>0.69789999999999996</v>
      </c>
      <c r="E4099" s="16">
        <v>42241</v>
      </c>
      <c r="F4099" s="15">
        <v>0.61831499999999995</v>
      </c>
    </row>
    <row r="4100" spans="3:6" x14ac:dyDescent="0.25">
      <c r="C4100" s="17"/>
      <c r="D4100" s="15">
        <v>0.70109999999999995</v>
      </c>
      <c r="E4100" s="16">
        <v>42242</v>
      </c>
      <c r="F4100" s="15">
        <v>0.62890000000000001</v>
      </c>
    </row>
    <row r="4101" spans="3:6" x14ac:dyDescent="0.25">
      <c r="C4101" s="17"/>
      <c r="D4101" s="15">
        <v>0.69668699999999995</v>
      </c>
      <c r="E4101" s="16">
        <v>42243</v>
      </c>
      <c r="F4101" s="15">
        <v>0.63790000000000002</v>
      </c>
    </row>
    <row r="4102" spans="3:6" x14ac:dyDescent="0.25">
      <c r="C4102" s="17"/>
      <c r="D4102" s="15">
        <v>0.69566399999999995</v>
      </c>
      <c r="E4102" s="16">
        <v>42244</v>
      </c>
      <c r="F4102" s="15">
        <v>0.64084600000000003</v>
      </c>
    </row>
    <row r="4103" spans="3:6" x14ac:dyDescent="0.25">
      <c r="C4103" s="17"/>
      <c r="D4103" s="15">
        <v>0.69571099999999997</v>
      </c>
      <c r="E4103" s="16">
        <v>42247</v>
      </c>
      <c r="F4103" s="15">
        <v>0.63396300000000005</v>
      </c>
    </row>
    <row r="4104" spans="3:6" x14ac:dyDescent="0.25">
      <c r="C4104" s="17"/>
      <c r="D4104" s="15">
        <v>0.69079999999999997</v>
      </c>
      <c r="E4104" s="16">
        <v>42248</v>
      </c>
      <c r="F4104" s="15">
        <v>0.62182499999999996</v>
      </c>
    </row>
    <row r="4105" spans="3:6" x14ac:dyDescent="0.25">
      <c r="C4105" s="17"/>
      <c r="D4105" s="15">
        <v>0.68859999999999999</v>
      </c>
      <c r="E4105" s="16">
        <v>42249</v>
      </c>
      <c r="F4105" s="15">
        <v>0.62811799999999995</v>
      </c>
    </row>
    <row r="4106" spans="3:6" x14ac:dyDescent="0.25">
      <c r="C4106" s="17"/>
      <c r="D4106" s="15">
        <v>0.69469999999999998</v>
      </c>
      <c r="E4106" s="16">
        <v>42250</v>
      </c>
      <c r="F4106" s="15">
        <v>0.63070000000000004</v>
      </c>
    </row>
    <row r="4107" spans="3:6" x14ac:dyDescent="0.25">
      <c r="C4107" s="17"/>
      <c r="D4107" s="15">
        <v>0.68944000000000005</v>
      </c>
      <c r="E4107" s="16">
        <v>42251</v>
      </c>
      <c r="F4107" s="15">
        <v>0.62002400000000002</v>
      </c>
    </row>
    <row r="4108" spans="3:6" x14ac:dyDescent="0.25">
      <c r="C4108" s="17"/>
      <c r="D4108" s="15">
        <v>0.69102699999999995</v>
      </c>
      <c r="E4108" s="16">
        <v>42254</v>
      </c>
      <c r="F4108" s="15">
        <v>0.62039999999999995</v>
      </c>
    </row>
    <row r="4109" spans="3:6" x14ac:dyDescent="0.25">
      <c r="C4109" s="17"/>
      <c r="D4109" s="15">
        <v>0.68710000000000004</v>
      </c>
      <c r="E4109" s="16">
        <v>42255</v>
      </c>
      <c r="F4109" s="15">
        <v>0.62680000000000002</v>
      </c>
    </row>
    <row r="4110" spans="3:6" x14ac:dyDescent="0.25">
      <c r="C4110" s="17"/>
      <c r="D4110" s="15">
        <v>0.69259999999999999</v>
      </c>
      <c r="E4110" s="16">
        <v>42256</v>
      </c>
      <c r="F4110" s="15">
        <v>0.62204000000000004</v>
      </c>
    </row>
    <row r="4111" spans="3:6" x14ac:dyDescent="0.25">
      <c r="C4111" s="17"/>
      <c r="D4111" s="15">
        <v>0.69199999999999995</v>
      </c>
      <c r="E4111" s="16">
        <v>42257</v>
      </c>
      <c r="F4111" s="15">
        <v>0.62643899999999997</v>
      </c>
    </row>
    <row r="4112" spans="3:6" x14ac:dyDescent="0.25">
      <c r="C4112" s="17"/>
      <c r="D4112" s="15">
        <v>0.69389999999999996</v>
      </c>
      <c r="E4112" s="16">
        <v>42258</v>
      </c>
      <c r="F4112" s="15">
        <v>0.62572300000000003</v>
      </c>
    </row>
    <row r="4113" spans="3:6" x14ac:dyDescent="0.25">
      <c r="C4113" s="17"/>
      <c r="D4113" s="15">
        <v>0.69327000000000005</v>
      </c>
      <c r="E4113" s="16">
        <v>42261</v>
      </c>
      <c r="F4113" s="15">
        <v>0.63065000000000004</v>
      </c>
    </row>
    <row r="4114" spans="3:6" x14ac:dyDescent="0.25">
      <c r="C4114" s="17"/>
      <c r="D4114" s="15">
        <v>0.69299999999999995</v>
      </c>
      <c r="E4114" s="16">
        <v>42262</v>
      </c>
      <c r="F4114" s="15">
        <v>0.63270000000000004</v>
      </c>
    </row>
    <row r="4115" spans="3:6" x14ac:dyDescent="0.25">
      <c r="C4115" s="17"/>
      <c r="D4115" s="15">
        <v>0.69540199999999996</v>
      </c>
      <c r="E4115" s="16">
        <v>42263</v>
      </c>
      <c r="F4115" s="15">
        <v>0.63690000000000002</v>
      </c>
    </row>
    <row r="4116" spans="3:6" x14ac:dyDescent="0.25">
      <c r="C4116" s="17"/>
      <c r="D4116" s="15">
        <v>0.69410000000000005</v>
      </c>
      <c r="E4116" s="16">
        <v>42264</v>
      </c>
      <c r="F4116" s="15">
        <v>0.62827599999999995</v>
      </c>
    </row>
    <row r="4117" spans="3:6" x14ac:dyDescent="0.25">
      <c r="C4117" s="17"/>
      <c r="D4117" s="15">
        <v>0.69089999999999996</v>
      </c>
      <c r="E4117" s="16">
        <v>42265</v>
      </c>
      <c r="F4117" s="15">
        <v>0.63589399999999996</v>
      </c>
    </row>
    <row r="4118" spans="3:6" x14ac:dyDescent="0.25">
      <c r="C4118" s="17"/>
      <c r="D4118" s="15">
        <v>0.68789</v>
      </c>
      <c r="E4118" s="16">
        <v>42268</v>
      </c>
      <c r="F4118" s="15">
        <v>0.63744400000000001</v>
      </c>
    </row>
    <row r="4119" spans="3:6" x14ac:dyDescent="0.25">
      <c r="C4119" s="17"/>
      <c r="D4119" s="15">
        <v>0.68745500000000004</v>
      </c>
      <c r="E4119" s="16">
        <v>42269</v>
      </c>
      <c r="F4119" s="15">
        <v>0.63561599999999996</v>
      </c>
    </row>
    <row r="4120" spans="3:6" x14ac:dyDescent="0.25">
      <c r="C4120" s="17"/>
      <c r="D4120" s="15">
        <v>0.68910000000000005</v>
      </c>
      <c r="E4120" s="16">
        <v>42270</v>
      </c>
      <c r="F4120" s="15">
        <v>0.62534999999999996</v>
      </c>
    </row>
    <row r="4121" spans="3:6" x14ac:dyDescent="0.25">
      <c r="C4121" s="17"/>
      <c r="D4121" s="15">
        <v>0.68659999999999999</v>
      </c>
      <c r="E4121" s="16">
        <v>42271</v>
      </c>
      <c r="F4121" s="15">
        <v>0.62789799999999996</v>
      </c>
    </row>
    <row r="4122" spans="3:6" x14ac:dyDescent="0.25">
      <c r="C4122" s="17"/>
      <c r="D4122" s="15">
        <v>0.68389999999999995</v>
      </c>
      <c r="E4122" s="16">
        <v>42272</v>
      </c>
      <c r="F4122" s="15">
        <v>0.62749600000000005</v>
      </c>
    </row>
    <row r="4123" spans="3:6" x14ac:dyDescent="0.25">
      <c r="C4123" s="17"/>
      <c r="D4123" s="15">
        <v>0.68520099999999995</v>
      </c>
      <c r="E4123" s="16">
        <v>42275</v>
      </c>
      <c r="F4123" s="15">
        <v>0.62109999999999999</v>
      </c>
    </row>
    <row r="4124" spans="3:6" x14ac:dyDescent="0.25">
      <c r="C4124" s="17"/>
      <c r="D4124" s="15">
        <v>0.68679999999999997</v>
      </c>
      <c r="E4124" s="16">
        <v>42276</v>
      </c>
      <c r="F4124" s="15">
        <v>0.62119999999999997</v>
      </c>
    </row>
    <row r="4125" spans="3:6" x14ac:dyDescent="0.25">
      <c r="C4125" s="17"/>
      <c r="D4125" s="15">
        <v>0.69040000000000001</v>
      </c>
      <c r="E4125" s="16">
        <v>42277</v>
      </c>
      <c r="F4125" s="15">
        <v>0.62680800000000003</v>
      </c>
    </row>
    <row r="4126" spans="3:6" x14ac:dyDescent="0.25">
      <c r="C4126" s="17"/>
      <c r="D4126" s="15">
        <v>0.69340000000000002</v>
      </c>
      <c r="E4126" s="16">
        <v>42278</v>
      </c>
      <c r="F4126" s="15">
        <v>0.62823499999999999</v>
      </c>
    </row>
    <row r="4127" spans="3:6" x14ac:dyDescent="0.25">
      <c r="C4127" s="17"/>
      <c r="D4127" s="15">
        <v>0.69259999999999999</v>
      </c>
      <c r="E4127" s="16">
        <v>42279</v>
      </c>
      <c r="F4127" s="15">
        <v>0.62919700000000001</v>
      </c>
    </row>
    <row r="4128" spans="3:6" x14ac:dyDescent="0.25">
      <c r="C4128" s="17"/>
      <c r="D4128" s="15">
        <v>0.69356700000000004</v>
      </c>
      <c r="E4128" s="16">
        <v>42282</v>
      </c>
      <c r="F4128" s="15">
        <v>0.63314899999999996</v>
      </c>
    </row>
    <row r="4129" spans="3:6" x14ac:dyDescent="0.25">
      <c r="C4129" s="17"/>
      <c r="D4129" s="15">
        <v>0.69279999999999997</v>
      </c>
      <c r="E4129" s="16">
        <v>42283</v>
      </c>
      <c r="F4129" s="15">
        <v>0.63529999999999998</v>
      </c>
    </row>
    <row r="4130" spans="3:6" x14ac:dyDescent="0.25">
      <c r="C4130" s="17"/>
      <c r="D4130" s="15">
        <v>0.69530099999999995</v>
      </c>
      <c r="E4130" s="16">
        <v>42284</v>
      </c>
      <c r="F4130" s="15">
        <v>0.64100000000000001</v>
      </c>
    </row>
    <row r="4131" spans="3:6" x14ac:dyDescent="0.25">
      <c r="C4131" s="17"/>
      <c r="D4131" s="15">
        <v>0.69640000000000002</v>
      </c>
      <c r="E4131" s="16">
        <v>42285</v>
      </c>
      <c r="F4131" s="15">
        <v>0.64255899999999999</v>
      </c>
    </row>
    <row r="4132" spans="3:6" x14ac:dyDescent="0.25">
      <c r="C4132" s="17"/>
      <c r="D4132" s="15">
        <v>0.70030000000000003</v>
      </c>
      <c r="E4132" s="16">
        <v>42286</v>
      </c>
      <c r="F4132" s="15">
        <v>0.64563999999999999</v>
      </c>
    </row>
    <row r="4133" spans="3:6" x14ac:dyDescent="0.25">
      <c r="C4133" s="17"/>
      <c r="D4133" s="15">
        <v>0.70252700000000001</v>
      </c>
      <c r="E4133" s="16">
        <v>42289</v>
      </c>
      <c r="F4133" s="15">
        <v>0.64810000000000001</v>
      </c>
    </row>
    <row r="4134" spans="3:6" x14ac:dyDescent="0.25">
      <c r="C4134" s="17"/>
      <c r="D4134" s="15">
        <v>0.6956</v>
      </c>
      <c r="E4134" s="16">
        <v>42290</v>
      </c>
      <c r="F4134" s="15">
        <v>0.63360000000000005</v>
      </c>
    </row>
    <row r="4135" spans="3:6" x14ac:dyDescent="0.25">
      <c r="C4135" s="17"/>
      <c r="D4135" s="15">
        <v>0.69699999999999995</v>
      </c>
      <c r="E4135" s="16">
        <v>42291</v>
      </c>
      <c r="F4135" s="15">
        <v>0.63595000000000002</v>
      </c>
    </row>
    <row r="4136" spans="3:6" x14ac:dyDescent="0.25">
      <c r="C4136" s="17"/>
      <c r="D4136" s="15">
        <v>0.68718199999999996</v>
      </c>
      <c r="E4136" s="16">
        <v>42292</v>
      </c>
      <c r="F4136" s="15">
        <v>0.64434599999999997</v>
      </c>
    </row>
    <row r="4137" spans="3:6" x14ac:dyDescent="0.25">
      <c r="C4137" s="17"/>
      <c r="D4137" s="15">
        <v>0.69159999999999999</v>
      </c>
      <c r="E4137" s="16">
        <v>42293</v>
      </c>
      <c r="F4137" s="15">
        <v>0.640405</v>
      </c>
    </row>
    <row r="4138" spans="3:6" x14ac:dyDescent="0.25">
      <c r="C4138" s="17"/>
      <c r="D4138" s="15">
        <v>0.69341799999999998</v>
      </c>
      <c r="E4138" s="16">
        <v>42296</v>
      </c>
      <c r="F4138" s="15">
        <v>0.64000599999999996</v>
      </c>
    </row>
    <row r="4139" spans="3:6" x14ac:dyDescent="0.25">
      <c r="C4139" s="17"/>
      <c r="D4139" s="15">
        <v>0.69440400000000002</v>
      </c>
      <c r="E4139" s="16">
        <v>42297</v>
      </c>
      <c r="F4139" s="15">
        <v>0.63990599999999997</v>
      </c>
    </row>
    <row r="4140" spans="3:6" x14ac:dyDescent="0.25">
      <c r="C4140" s="17"/>
      <c r="D4140" s="15">
        <v>0.69742999999999999</v>
      </c>
      <c r="E4140" s="16">
        <v>42298</v>
      </c>
      <c r="F4140" s="15">
        <v>0.63600000000000001</v>
      </c>
    </row>
    <row r="4141" spans="3:6" x14ac:dyDescent="0.25">
      <c r="C4141" s="17"/>
      <c r="D4141" s="15">
        <v>0.70079999999999998</v>
      </c>
      <c r="E4141" s="16">
        <v>42299</v>
      </c>
      <c r="F4141" s="15">
        <v>0.65</v>
      </c>
    </row>
    <row r="4142" spans="3:6" x14ac:dyDescent="0.25">
      <c r="C4142" s="17"/>
      <c r="D4142" s="15">
        <v>0.69799999999999995</v>
      </c>
      <c r="E4142" s="16">
        <v>42300</v>
      </c>
      <c r="F4142" s="15">
        <v>0.65532599999999996</v>
      </c>
    </row>
    <row r="4143" spans="3:6" x14ac:dyDescent="0.25">
      <c r="C4143" s="17"/>
      <c r="D4143" s="15">
        <v>0.69886099999999995</v>
      </c>
      <c r="E4143" s="16">
        <v>42303</v>
      </c>
      <c r="F4143" s="15">
        <v>0.65510000000000002</v>
      </c>
    </row>
    <row r="4144" spans="3:6" x14ac:dyDescent="0.25">
      <c r="C4144" s="17"/>
      <c r="D4144" s="15">
        <v>0.69952199999999998</v>
      </c>
      <c r="E4144" s="16">
        <v>42304</v>
      </c>
      <c r="F4144" s="15">
        <v>0.65180000000000005</v>
      </c>
    </row>
    <row r="4145" spans="3:6" x14ac:dyDescent="0.25">
      <c r="C4145" s="17"/>
      <c r="D4145" s="15">
        <v>0.69520000000000004</v>
      </c>
      <c r="E4145" s="16">
        <v>42305</v>
      </c>
      <c r="F4145" s="15">
        <v>0.65018299999999996</v>
      </c>
    </row>
    <row r="4146" spans="3:6" x14ac:dyDescent="0.25">
      <c r="C4146" s="17"/>
      <c r="D4146" s="15">
        <v>0.68610000000000004</v>
      </c>
      <c r="E4146" s="16">
        <v>42306</v>
      </c>
      <c r="F4146" s="15">
        <v>0.64457500000000001</v>
      </c>
    </row>
    <row r="4147" spans="3:6" x14ac:dyDescent="0.25">
      <c r="C4147" s="17"/>
      <c r="D4147" s="15">
        <v>0.68720000000000003</v>
      </c>
      <c r="E4147" s="16">
        <v>42307</v>
      </c>
      <c r="F4147" s="15">
        <v>0.64822000000000002</v>
      </c>
    </row>
    <row r="4148" spans="3:6" x14ac:dyDescent="0.25">
      <c r="C4148" s="17"/>
      <c r="D4148" s="15">
        <v>0.69973099999999999</v>
      </c>
      <c r="E4148" s="16">
        <v>42310</v>
      </c>
      <c r="F4148" s="15">
        <v>0.64904499999999998</v>
      </c>
    </row>
    <row r="4149" spans="3:6" x14ac:dyDescent="0.25">
      <c r="C4149" s="17"/>
      <c r="D4149" s="15">
        <v>0.69216800000000001</v>
      </c>
      <c r="E4149" s="16">
        <v>42311</v>
      </c>
      <c r="F4149" s="15">
        <v>0.6552</v>
      </c>
    </row>
    <row r="4150" spans="3:6" x14ac:dyDescent="0.25">
      <c r="C4150" s="17"/>
      <c r="D4150" s="15">
        <v>0.68489999999999995</v>
      </c>
      <c r="E4150" s="16">
        <v>42312</v>
      </c>
      <c r="F4150" s="15">
        <v>0.65649999999999997</v>
      </c>
    </row>
    <row r="4151" spans="3:6" x14ac:dyDescent="0.25">
      <c r="C4151" s="17"/>
      <c r="D4151" s="15">
        <v>0.68240000000000001</v>
      </c>
      <c r="E4151" s="16">
        <v>42313</v>
      </c>
      <c r="F4151" s="15">
        <v>0.65649999999999997</v>
      </c>
    </row>
    <row r="4152" spans="3:6" x14ac:dyDescent="0.25">
      <c r="C4152" s="17"/>
      <c r="D4152" s="15">
        <v>0.68359999999999999</v>
      </c>
      <c r="E4152" s="16">
        <v>42314</v>
      </c>
      <c r="F4152" s="15">
        <v>0.65579100000000001</v>
      </c>
    </row>
    <row r="4153" spans="3:6" x14ac:dyDescent="0.25">
      <c r="C4153" s="17"/>
      <c r="D4153" s="15">
        <v>0.68339700000000003</v>
      </c>
      <c r="E4153" s="16">
        <v>42317</v>
      </c>
      <c r="F4153" s="15">
        <v>0.65526899999999999</v>
      </c>
    </row>
    <row r="4154" spans="3:6" x14ac:dyDescent="0.25">
      <c r="C4154" s="17"/>
      <c r="D4154" s="15">
        <v>0.68069999999999997</v>
      </c>
      <c r="E4154" s="16">
        <v>42318</v>
      </c>
      <c r="F4154" s="15">
        <v>0.65559999999999996</v>
      </c>
    </row>
    <row r="4155" spans="3:6" x14ac:dyDescent="0.25">
      <c r="C4155" s="17"/>
      <c r="D4155" s="15">
        <v>0.68300000000000005</v>
      </c>
      <c r="E4155" s="16">
        <v>42319</v>
      </c>
      <c r="F4155" s="15">
        <v>0.65710000000000002</v>
      </c>
    </row>
    <row r="4156" spans="3:6" x14ac:dyDescent="0.25">
      <c r="C4156" s="17"/>
      <c r="D4156" s="15">
        <v>0.68169999999999997</v>
      </c>
      <c r="E4156" s="16">
        <v>42320</v>
      </c>
      <c r="F4156" s="15">
        <v>0.65959999999999996</v>
      </c>
    </row>
    <row r="4157" spans="3:6" x14ac:dyDescent="0.25">
      <c r="C4157" s="17"/>
      <c r="D4157" s="15">
        <v>0.67700000000000005</v>
      </c>
      <c r="E4157" s="16">
        <v>42321</v>
      </c>
      <c r="F4157" s="15">
        <v>0.66183999999999998</v>
      </c>
    </row>
    <row r="4158" spans="3:6" x14ac:dyDescent="0.25">
      <c r="C4158" s="17"/>
      <c r="D4158" s="15">
        <v>0.67727499999999996</v>
      </c>
      <c r="E4158" s="16">
        <v>42324</v>
      </c>
      <c r="F4158" s="15">
        <v>0.66379999999999995</v>
      </c>
    </row>
    <row r="4159" spans="3:6" x14ac:dyDescent="0.25">
      <c r="C4159" s="17"/>
      <c r="D4159" s="15">
        <v>0.67379999999999995</v>
      </c>
      <c r="E4159" s="16">
        <v>42325</v>
      </c>
      <c r="F4159" s="15">
        <v>0.66810000000000003</v>
      </c>
    </row>
    <row r="4160" spans="3:6" x14ac:dyDescent="0.25">
      <c r="C4160" s="17"/>
      <c r="D4160" s="15">
        <v>0.67030000000000001</v>
      </c>
      <c r="E4160" s="16">
        <v>42326</v>
      </c>
      <c r="F4160" s="15">
        <v>0.66729799999999995</v>
      </c>
    </row>
    <row r="4161" spans="3:6" x14ac:dyDescent="0.25">
      <c r="C4161" s="17"/>
      <c r="D4161" s="15">
        <v>0.66879999999999995</v>
      </c>
      <c r="E4161" s="16">
        <v>42327</v>
      </c>
      <c r="F4161" s="15">
        <v>0.67035199999999995</v>
      </c>
    </row>
    <row r="4162" spans="3:6" x14ac:dyDescent="0.25">
      <c r="C4162" s="17"/>
      <c r="D4162" s="15">
        <v>0.66668099999999997</v>
      </c>
      <c r="E4162" s="16">
        <v>42328</v>
      </c>
      <c r="F4162" s="15">
        <v>0.67965900000000001</v>
      </c>
    </row>
    <row r="4163" spans="3:6" x14ac:dyDescent="0.25">
      <c r="C4163" s="17"/>
      <c r="D4163" s="15">
        <v>0.66169299999999998</v>
      </c>
      <c r="E4163" s="16">
        <v>42331</v>
      </c>
      <c r="F4163" s="15">
        <v>0.67602700000000004</v>
      </c>
    </row>
    <row r="4164" spans="3:6" x14ac:dyDescent="0.25">
      <c r="C4164" s="17"/>
      <c r="D4164" s="15">
        <v>0.66010400000000002</v>
      </c>
      <c r="E4164" s="16">
        <v>42332</v>
      </c>
      <c r="F4164" s="15">
        <v>0.68199399999999999</v>
      </c>
    </row>
    <row r="4165" spans="3:6" x14ac:dyDescent="0.25">
      <c r="C4165" s="17"/>
      <c r="D4165" s="15">
        <v>0.65720000000000001</v>
      </c>
      <c r="E4165" s="16">
        <v>42333</v>
      </c>
      <c r="F4165" s="15">
        <v>0.68300000000000005</v>
      </c>
    </row>
    <row r="4166" spans="3:6" x14ac:dyDescent="0.25">
      <c r="C4166" s="17"/>
      <c r="D4166" s="15">
        <v>0.65866999999999998</v>
      </c>
      <c r="E4166" s="16">
        <v>42334</v>
      </c>
      <c r="F4166" s="15">
        <v>0.6804</v>
      </c>
    </row>
    <row r="4167" spans="3:6" x14ac:dyDescent="0.25">
      <c r="C4167" s="17"/>
      <c r="D4167" s="15">
        <v>0.66480300000000003</v>
      </c>
      <c r="E4167" s="16">
        <v>42335</v>
      </c>
      <c r="F4167" s="15">
        <v>0.67912300000000003</v>
      </c>
    </row>
    <row r="4168" spans="3:6" x14ac:dyDescent="0.25">
      <c r="C4168" s="17"/>
      <c r="D4168" s="15">
        <v>0.66581699999999999</v>
      </c>
      <c r="E4168" s="16">
        <v>42338</v>
      </c>
      <c r="F4168" s="15">
        <v>0.68410000000000004</v>
      </c>
    </row>
    <row r="4169" spans="3:6" x14ac:dyDescent="0.25">
      <c r="C4169" s="17"/>
      <c r="D4169" s="15">
        <v>0.66439999999999999</v>
      </c>
      <c r="E4169" s="16">
        <v>42339</v>
      </c>
      <c r="F4169" s="15">
        <v>0.68940000000000001</v>
      </c>
    </row>
    <row r="4170" spans="3:6" x14ac:dyDescent="0.25">
      <c r="C4170" s="17"/>
      <c r="D4170" s="15">
        <v>0.66629700000000003</v>
      </c>
      <c r="E4170" s="16">
        <v>42340</v>
      </c>
      <c r="F4170" s="15">
        <v>0.68809699999999996</v>
      </c>
    </row>
    <row r="4171" spans="3:6" x14ac:dyDescent="0.25">
      <c r="C4171" s="17"/>
      <c r="D4171" s="15">
        <v>0.6653</v>
      </c>
      <c r="E4171" s="16">
        <v>42341</v>
      </c>
      <c r="F4171" s="15">
        <v>0.67065699999999995</v>
      </c>
    </row>
    <row r="4172" spans="3:6" x14ac:dyDescent="0.25">
      <c r="C4172" s="17"/>
      <c r="D4172" s="15">
        <v>0.66424799999999995</v>
      </c>
      <c r="E4172" s="16">
        <v>42342</v>
      </c>
      <c r="F4172" s="15">
        <v>0.67442000000000002</v>
      </c>
    </row>
    <row r="4173" spans="3:6" x14ac:dyDescent="0.25">
      <c r="C4173" s="17"/>
      <c r="D4173" s="15">
        <v>0.66552500000000003</v>
      </c>
      <c r="E4173" s="16">
        <v>42345</v>
      </c>
      <c r="F4173" s="15">
        <v>0.67016500000000001</v>
      </c>
    </row>
    <row r="4174" spans="3:6" x14ac:dyDescent="0.25">
      <c r="C4174" s="17"/>
      <c r="D4174" s="15">
        <v>0.66921299999999995</v>
      </c>
      <c r="E4174" s="16">
        <v>42346</v>
      </c>
      <c r="F4174" s="15">
        <v>0.662578</v>
      </c>
    </row>
    <row r="4175" spans="3:6" x14ac:dyDescent="0.25">
      <c r="C4175" s="17"/>
      <c r="D4175" s="15">
        <v>0.67299299999999995</v>
      </c>
      <c r="E4175" s="16">
        <v>42347</v>
      </c>
      <c r="F4175" s="15">
        <v>0.65559999999999996</v>
      </c>
    </row>
    <row r="4176" spans="3:6" x14ac:dyDescent="0.25">
      <c r="C4176" s="17"/>
      <c r="D4176" s="15">
        <v>0.67449999999999999</v>
      </c>
      <c r="E4176" s="16">
        <v>42348</v>
      </c>
      <c r="F4176" s="15">
        <v>0.66408999999999996</v>
      </c>
    </row>
    <row r="4177" spans="3:6" x14ac:dyDescent="0.25">
      <c r="C4177" s="17"/>
      <c r="D4177" s="15">
        <v>0.67649999999999999</v>
      </c>
      <c r="E4177" s="16">
        <v>42349</v>
      </c>
      <c r="F4177" s="15">
        <v>0.65399200000000002</v>
      </c>
    </row>
    <row r="4178" spans="3:6" x14ac:dyDescent="0.25">
      <c r="C4178" s="17"/>
      <c r="D4178" s="15">
        <v>0.67859999999999998</v>
      </c>
      <c r="E4178" s="16">
        <v>42352</v>
      </c>
      <c r="F4178" s="15">
        <v>0.65920900000000004</v>
      </c>
    </row>
    <row r="4179" spans="3:6" x14ac:dyDescent="0.25">
      <c r="C4179" s="17"/>
      <c r="D4179" s="15">
        <v>0.67998800000000004</v>
      </c>
      <c r="E4179" s="16">
        <v>42353</v>
      </c>
      <c r="F4179" s="15">
        <v>0.65800000000000003</v>
      </c>
    </row>
    <row r="4180" spans="3:6" x14ac:dyDescent="0.25">
      <c r="C4180" s="17"/>
      <c r="D4180" s="15">
        <v>0.68240000000000001</v>
      </c>
      <c r="E4180" s="16">
        <v>42354</v>
      </c>
      <c r="F4180" s="15">
        <v>0.66202700000000003</v>
      </c>
    </row>
    <row r="4181" spans="3:6" x14ac:dyDescent="0.25">
      <c r="C4181" s="17"/>
      <c r="D4181" s="15">
        <v>0.68799999999999994</v>
      </c>
      <c r="E4181" s="16">
        <v>42355</v>
      </c>
      <c r="F4181" s="15">
        <v>0.65717499999999995</v>
      </c>
    </row>
    <row r="4182" spans="3:6" x14ac:dyDescent="0.25">
      <c r="C4182" s="17"/>
      <c r="D4182" s="15">
        <v>0.69259499999999996</v>
      </c>
      <c r="E4182" s="16">
        <v>42356</v>
      </c>
      <c r="F4182" s="15">
        <v>0.66010000000000002</v>
      </c>
    </row>
    <row r="4183" spans="3:6" x14ac:dyDescent="0.25">
      <c r="C4183" s="17"/>
      <c r="D4183" s="15">
        <v>0.68897200000000003</v>
      </c>
      <c r="E4183" s="16">
        <v>42359</v>
      </c>
      <c r="F4183" s="15">
        <v>0.65969999999999995</v>
      </c>
    </row>
    <row r="4184" spans="3:6" x14ac:dyDescent="0.25">
      <c r="C4184" s="17"/>
      <c r="D4184" s="15">
        <v>0.693909</v>
      </c>
      <c r="E4184" s="16">
        <v>42360</v>
      </c>
      <c r="F4184" s="15">
        <v>0.66041899999999998</v>
      </c>
    </row>
    <row r="4185" spans="3:6" x14ac:dyDescent="0.25">
      <c r="C4185" s="17"/>
      <c r="D4185" s="15">
        <v>0.69189999999999996</v>
      </c>
      <c r="E4185" s="16">
        <v>42361</v>
      </c>
      <c r="F4185" s="15">
        <v>0.66288400000000003</v>
      </c>
    </row>
    <row r="4186" spans="3:6" x14ac:dyDescent="0.25">
      <c r="C4186" s="17"/>
      <c r="D4186" s="15">
        <v>0.70627799999999996</v>
      </c>
      <c r="E4186" s="16">
        <v>42362</v>
      </c>
      <c r="F4186" s="15">
        <v>0.66272600000000004</v>
      </c>
    </row>
    <row r="4187" spans="3:6" x14ac:dyDescent="0.25">
      <c r="C4187" s="17"/>
      <c r="D4187" s="15">
        <v>0.71164300000000003</v>
      </c>
      <c r="E4187" s="16">
        <v>42363</v>
      </c>
      <c r="F4187" s="15">
        <v>0.66434599999999999</v>
      </c>
    </row>
    <row r="4188" spans="3:6" x14ac:dyDescent="0.25">
      <c r="C4188" s="17"/>
      <c r="D4188" s="15">
        <v>0.70674599999999999</v>
      </c>
      <c r="E4188" s="16">
        <v>42366</v>
      </c>
      <c r="F4188" s="15">
        <v>0.66120900000000005</v>
      </c>
    </row>
    <row r="4189" spans="3:6" x14ac:dyDescent="0.25">
      <c r="C4189" s="17"/>
      <c r="D4189" s="15">
        <v>0.70689999999999997</v>
      </c>
      <c r="E4189" s="16">
        <v>42367</v>
      </c>
      <c r="F4189" s="15">
        <v>0.66727199999999998</v>
      </c>
    </row>
    <row r="4190" spans="3:6" x14ac:dyDescent="0.25">
      <c r="C4190" s="17"/>
      <c r="D4190" s="15">
        <v>0.69729600000000003</v>
      </c>
      <c r="E4190" s="16">
        <v>42368</v>
      </c>
      <c r="F4190" s="15">
        <v>0.66559999999999997</v>
      </c>
    </row>
    <row r="4191" spans="3:6" x14ac:dyDescent="0.25">
      <c r="C4191" s="17"/>
      <c r="D4191" s="15">
        <v>0.70617600000000003</v>
      </c>
      <c r="E4191" s="16">
        <v>42369</v>
      </c>
      <c r="F4191" s="15">
        <v>0.67013599999999995</v>
      </c>
    </row>
    <row r="4192" spans="3:6" x14ac:dyDescent="0.25">
      <c r="C4192" s="17"/>
      <c r="D4192" s="15">
        <v>0.70609999999999995</v>
      </c>
      <c r="E4192" s="16">
        <v>42370</v>
      </c>
      <c r="F4192" s="15">
        <v>0.67247000000000001</v>
      </c>
    </row>
    <row r="4193" spans="3:6" x14ac:dyDescent="0.25">
      <c r="C4193" s="17"/>
      <c r="D4193" s="15">
        <v>0.70450000000000002</v>
      </c>
      <c r="E4193" s="16">
        <v>42373</v>
      </c>
      <c r="F4193" s="15">
        <v>0.66339999999999999</v>
      </c>
    </row>
    <row r="4194" spans="3:6" x14ac:dyDescent="0.25">
      <c r="C4194" s="17"/>
      <c r="D4194" s="15">
        <v>0.69745400000000002</v>
      </c>
      <c r="E4194" s="16">
        <v>42374</v>
      </c>
      <c r="F4194" s="15">
        <v>0.66601299999999997</v>
      </c>
    </row>
    <row r="4195" spans="3:6" x14ac:dyDescent="0.25">
      <c r="C4195" s="17"/>
      <c r="D4195" s="15">
        <v>0.699708</v>
      </c>
      <c r="E4195" s="16">
        <v>42375</v>
      </c>
      <c r="F4195" s="15">
        <v>0.65706799999999999</v>
      </c>
    </row>
    <row r="4196" spans="3:6" x14ac:dyDescent="0.25">
      <c r="C4196" s="17"/>
      <c r="D4196" s="15">
        <v>0.68703700000000001</v>
      </c>
      <c r="E4196" s="16">
        <v>42376</v>
      </c>
      <c r="F4196" s="15">
        <v>0.64250600000000002</v>
      </c>
    </row>
    <row r="4197" spans="3:6" x14ac:dyDescent="0.25">
      <c r="C4197" s="17"/>
      <c r="D4197" s="15">
        <v>0.68818400000000002</v>
      </c>
      <c r="E4197" s="16">
        <v>42377</v>
      </c>
      <c r="F4197" s="15">
        <v>0.636548</v>
      </c>
    </row>
    <row r="4198" spans="3:6" x14ac:dyDescent="0.25">
      <c r="C4198" s="17"/>
      <c r="D4198" s="15">
        <v>0.68808199999999997</v>
      </c>
      <c r="E4198" s="16">
        <v>42380</v>
      </c>
      <c r="F4198" s="15">
        <v>0.64319999999999999</v>
      </c>
    </row>
    <row r="4199" spans="3:6" x14ac:dyDescent="0.25">
      <c r="C4199" s="17"/>
      <c r="D4199" s="15">
        <v>0.67859999999999998</v>
      </c>
      <c r="E4199" s="16">
        <v>42381</v>
      </c>
      <c r="F4199" s="15">
        <v>0.64439999999999997</v>
      </c>
    </row>
    <row r="4200" spans="3:6" x14ac:dyDescent="0.25">
      <c r="C4200" s="17"/>
      <c r="D4200" s="15">
        <v>0.68633200000000005</v>
      </c>
      <c r="E4200" s="16">
        <v>42382</v>
      </c>
      <c r="F4200" s="15">
        <v>0.63765000000000005</v>
      </c>
    </row>
    <row r="4201" spans="3:6" x14ac:dyDescent="0.25">
      <c r="C4201" s="17"/>
      <c r="D4201" s="15">
        <v>0.67969999999999997</v>
      </c>
      <c r="E4201" s="16">
        <v>42383</v>
      </c>
      <c r="F4201" s="15">
        <v>0.64410000000000001</v>
      </c>
    </row>
    <row r="4202" spans="3:6" x14ac:dyDescent="0.25">
      <c r="C4202" s="17"/>
      <c r="D4202" s="15">
        <v>0.68899299999999997</v>
      </c>
      <c r="E4202" s="16">
        <v>42384</v>
      </c>
      <c r="F4202" s="15">
        <v>0.62859200000000004</v>
      </c>
    </row>
    <row r="4203" spans="3:6" x14ac:dyDescent="0.25">
      <c r="C4203" s="17"/>
      <c r="D4203" s="15">
        <v>0.68830000000000002</v>
      </c>
      <c r="E4203" s="16">
        <v>42387</v>
      </c>
      <c r="F4203" s="15">
        <v>0.63085000000000002</v>
      </c>
    </row>
    <row r="4204" spans="3:6" x14ac:dyDescent="0.25">
      <c r="C4204" s="17"/>
      <c r="D4204" s="15">
        <v>0.68763399999999997</v>
      </c>
      <c r="E4204" s="16">
        <v>42388</v>
      </c>
      <c r="F4204" s="15">
        <v>0.63385000000000002</v>
      </c>
    </row>
    <row r="4205" spans="3:6" x14ac:dyDescent="0.25">
      <c r="C4205" s="17"/>
      <c r="D4205" s="15">
        <v>0.68203899999999995</v>
      </c>
      <c r="E4205" s="16">
        <v>42389</v>
      </c>
      <c r="F4205" s="15">
        <v>0.63815</v>
      </c>
    </row>
    <row r="4206" spans="3:6" x14ac:dyDescent="0.25">
      <c r="C4206" s="17"/>
      <c r="D4206" s="15">
        <v>0.67935299999999998</v>
      </c>
      <c r="E4206" s="16">
        <v>42390</v>
      </c>
      <c r="F4206" s="15">
        <v>0.64490000000000003</v>
      </c>
    </row>
    <row r="4207" spans="3:6" x14ac:dyDescent="0.25">
      <c r="C4207" s="17"/>
      <c r="D4207" s="15">
        <v>0.68149000000000004</v>
      </c>
      <c r="E4207" s="16">
        <v>42391</v>
      </c>
      <c r="F4207" s="15">
        <v>0.64851199999999998</v>
      </c>
    </row>
    <row r="4208" spans="3:6" x14ac:dyDescent="0.25">
      <c r="C4208" s="17"/>
      <c r="D4208" s="15">
        <v>0.68459999999999999</v>
      </c>
      <c r="E4208" s="16">
        <v>42394</v>
      </c>
      <c r="F4208" s="15">
        <v>0.64048099999999997</v>
      </c>
    </row>
    <row r="4209" spans="3:6" x14ac:dyDescent="0.25">
      <c r="C4209" s="17"/>
      <c r="D4209" s="15">
        <v>0.68489999999999995</v>
      </c>
      <c r="E4209" s="16">
        <v>42395</v>
      </c>
      <c r="F4209" s="15">
        <v>0.64439999999999997</v>
      </c>
    </row>
    <row r="4210" spans="3:6" x14ac:dyDescent="0.25">
      <c r="C4210" s="17"/>
      <c r="D4210" s="15">
        <v>0.68508899999999995</v>
      </c>
      <c r="E4210" s="16">
        <v>42396</v>
      </c>
      <c r="F4210" s="15">
        <v>0.64400000000000002</v>
      </c>
    </row>
    <row r="4211" spans="3:6" x14ac:dyDescent="0.25">
      <c r="C4211" s="17"/>
      <c r="D4211" s="15">
        <v>0.6855</v>
      </c>
      <c r="E4211" s="16">
        <v>42397</v>
      </c>
      <c r="F4211" s="15">
        <v>0.64739999999999998</v>
      </c>
    </row>
    <row r="4212" spans="3:6" x14ac:dyDescent="0.25">
      <c r="C4212" s="17"/>
      <c r="D4212" s="15">
        <v>0.688832</v>
      </c>
      <c r="E4212" s="16">
        <v>42398</v>
      </c>
      <c r="F4212" s="15">
        <v>0.65415299999999998</v>
      </c>
    </row>
    <row r="4213" spans="3:6" x14ac:dyDescent="0.25">
      <c r="C4213" s="17"/>
      <c r="D4213" s="15">
        <v>0.68839700000000004</v>
      </c>
      <c r="E4213" s="16">
        <v>42401</v>
      </c>
      <c r="F4213" s="15">
        <v>0.65280000000000005</v>
      </c>
    </row>
    <row r="4214" spans="3:6" x14ac:dyDescent="0.25">
      <c r="C4214" s="17"/>
      <c r="D4214" s="15">
        <v>0.69042599999999998</v>
      </c>
      <c r="E4214" s="16">
        <v>42402</v>
      </c>
      <c r="F4214" s="15">
        <v>0.64370000000000005</v>
      </c>
    </row>
    <row r="4215" spans="3:6" x14ac:dyDescent="0.25">
      <c r="C4215" s="17"/>
      <c r="D4215" s="15">
        <v>0.69367900000000005</v>
      </c>
      <c r="E4215" s="16">
        <v>42403</v>
      </c>
      <c r="F4215" s="15">
        <v>0.64600000000000002</v>
      </c>
    </row>
    <row r="4216" spans="3:6" x14ac:dyDescent="0.25">
      <c r="C4216" s="17"/>
      <c r="D4216" s="15">
        <v>0.696662</v>
      </c>
      <c r="E4216" s="16">
        <v>42404</v>
      </c>
      <c r="F4216" s="15">
        <v>0.64259999999999995</v>
      </c>
    </row>
    <row r="4217" spans="3:6" x14ac:dyDescent="0.25">
      <c r="C4217" s="17"/>
      <c r="D4217" s="15">
        <v>0.69768699999999995</v>
      </c>
      <c r="E4217" s="16">
        <v>42405</v>
      </c>
      <c r="F4217" s="15">
        <v>0.63303100000000001</v>
      </c>
    </row>
    <row r="4218" spans="3:6" x14ac:dyDescent="0.25">
      <c r="C4218" s="17"/>
      <c r="D4218" s="15">
        <v>0.69410000000000005</v>
      </c>
      <c r="E4218" s="16">
        <v>42408</v>
      </c>
      <c r="F4218" s="15">
        <v>0.63229999999999997</v>
      </c>
    </row>
    <row r="4219" spans="3:6" x14ac:dyDescent="0.25">
      <c r="C4219" s="17"/>
      <c r="D4219" s="15">
        <v>0.69930000000000003</v>
      </c>
      <c r="E4219" s="16">
        <v>42409</v>
      </c>
      <c r="F4219" s="15">
        <v>0.626</v>
      </c>
    </row>
    <row r="4220" spans="3:6" x14ac:dyDescent="0.25">
      <c r="C4220" s="17"/>
      <c r="D4220" s="15">
        <v>0.70589999999999997</v>
      </c>
      <c r="E4220" s="16">
        <v>42410</v>
      </c>
      <c r="F4220" s="15">
        <v>0.62944999999999995</v>
      </c>
    </row>
    <row r="4221" spans="3:6" x14ac:dyDescent="0.25">
      <c r="C4221" s="17"/>
      <c r="D4221" s="15">
        <v>0.70520000000000005</v>
      </c>
      <c r="E4221" s="16">
        <v>42411</v>
      </c>
      <c r="F4221" s="15">
        <v>0.62915699999999997</v>
      </c>
    </row>
    <row r="4222" spans="3:6" x14ac:dyDescent="0.25">
      <c r="C4222" s="17"/>
      <c r="D4222" s="15">
        <v>0.71164300000000003</v>
      </c>
      <c r="E4222" s="16">
        <v>42412</v>
      </c>
      <c r="F4222" s="15">
        <v>0.63126199999999999</v>
      </c>
    </row>
    <row r="4223" spans="3:6" x14ac:dyDescent="0.25">
      <c r="C4223" s="17"/>
      <c r="D4223" s="15">
        <v>0.70979999999999999</v>
      </c>
      <c r="E4223" s="16">
        <v>42415</v>
      </c>
      <c r="F4223" s="15">
        <v>0.63990000000000002</v>
      </c>
    </row>
    <row r="4224" spans="3:6" x14ac:dyDescent="0.25">
      <c r="C4224" s="17"/>
      <c r="D4224" s="15">
        <v>0.71419999999999995</v>
      </c>
      <c r="E4224" s="16">
        <v>42416</v>
      </c>
      <c r="F4224" s="15">
        <v>0.63829999999999998</v>
      </c>
    </row>
    <row r="4225" spans="3:6" x14ac:dyDescent="0.25">
      <c r="C4225" s="17"/>
      <c r="D4225" s="15">
        <v>0.72050000000000003</v>
      </c>
      <c r="E4225" s="16">
        <v>42417</v>
      </c>
      <c r="F4225" s="15">
        <v>0.64490000000000003</v>
      </c>
    </row>
    <row r="4226" spans="3:6" x14ac:dyDescent="0.25">
      <c r="C4226" s="17"/>
      <c r="D4226" s="15">
        <v>0.72497500000000004</v>
      </c>
      <c r="E4226" s="16">
        <v>42418</v>
      </c>
      <c r="F4226" s="15">
        <v>0.64361699999999999</v>
      </c>
    </row>
    <row r="4227" spans="3:6" x14ac:dyDescent="0.25">
      <c r="C4227" s="17"/>
      <c r="D4227" s="15">
        <v>0.72756200000000004</v>
      </c>
      <c r="E4227" s="16">
        <v>42419</v>
      </c>
      <c r="F4227" s="15">
        <v>0.64224099999999995</v>
      </c>
    </row>
    <row r="4228" spans="3:6" x14ac:dyDescent="0.25">
      <c r="C4228" s="17"/>
      <c r="D4228" s="15">
        <v>0.72325899999999999</v>
      </c>
      <c r="E4228" s="16">
        <v>42422</v>
      </c>
      <c r="F4228" s="15">
        <v>0.65580000000000005</v>
      </c>
    </row>
    <row r="4229" spans="3:6" x14ac:dyDescent="0.25">
      <c r="C4229" s="17"/>
      <c r="D4229" s="15">
        <v>0.71972999999999998</v>
      </c>
      <c r="E4229" s="16">
        <v>42423</v>
      </c>
      <c r="F4229" s="15">
        <v>0.65307199999999999</v>
      </c>
    </row>
    <row r="4230" spans="3:6" x14ac:dyDescent="0.25">
      <c r="C4230" s="17"/>
      <c r="D4230" s="15">
        <v>0.71520799999999995</v>
      </c>
      <c r="E4230" s="16">
        <v>42424</v>
      </c>
      <c r="F4230" s="15">
        <v>0.65280000000000005</v>
      </c>
    </row>
    <row r="4231" spans="3:6" x14ac:dyDescent="0.25">
      <c r="C4231" s="17"/>
      <c r="D4231" s="15">
        <v>0.71740000000000004</v>
      </c>
      <c r="E4231" s="16">
        <v>42425</v>
      </c>
      <c r="F4231" s="15">
        <v>0.65629999999999999</v>
      </c>
    </row>
    <row r="4232" spans="3:6" x14ac:dyDescent="0.25">
      <c r="C4232" s="17"/>
      <c r="D4232" s="15">
        <v>0.71849799999999997</v>
      </c>
      <c r="E4232" s="16">
        <v>42426</v>
      </c>
      <c r="F4232" s="15">
        <v>0.65183000000000002</v>
      </c>
    </row>
    <row r="4233" spans="3:6" x14ac:dyDescent="0.25">
      <c r="C4233" s="17"/>
      <c r="D4233" s="15">
        <v>0.71989999999999998</v>
      </c>
      <c r="E4233" s="16">
        <v>42429</v>
      </c>
      <c r="F4233" s="15">
        <v>0.65650299999999995</v>
      </c>
    </row>
    <row r="4234" spans="3:6" x14ac:dyDescent="0.25">
      <c r="C4234" s="17"/>
      <c r="D4234" s="15">
        <v>0.72122600000000003</v>
      </c>
      <c r="E4234" s="16">
        <v>42430</v>
      </c>
      <c r="F4234" s="15">
        <v>0.66010000000000002</v>
      </c>
    </row>
    <row r="4235" spans="3:6" x14ac:dyDescent="0.25">
      <c r="C4235" s="17"/>
      <c r="D4235" s="15">
        <v>0.71497500000000003</v>
      </c>
      <c r="E4235" s="16">
        <v>42431</v>
      </c>
      <c r="F4235" s="15">
        <v>0.6704</v>
      </c>
    </row>
    <row r="4236" spans="3:6" x14ac:dyDescent="0.25">
      <c r="C4236" s="17"/>
      <c r="D4236" s="15">
        <v>0.71950599999999998</v>
      </c>
      <c r="E4236" s="16">
        <v>42432</v>
      </c>
      <c r="F4236" s="15">
        <v>0.67201100000000002</v>
      </c>
    </row>
    <row r="4237" spans="3:6" x14ac:dyDescent="0.25">
      <c r="C4237" s="17"/>
      <c r="D4237" s="15">
        <v>0.71174899999999997</v>
      </c>
      <c r="E4237" s="16">
        <v>42433</v>
      </c>
      <c r="F4237" s="15">
        <v>0.67625100000000005</v>
      </c>
    </row>
    <row r="4238" spans="3:6" x14ac:dyDescent="0.25">
      <c r="C4238" s="17"/>
      <c r="D4238" s="15">
        <v>0.70720000000000005</v>
      </c>
      <c r="E4238" s="16">
        <v>42436</v>
      </c>
      <c r="F4238" s="15">
        <v>0.67700000000000005</v>
      </c>
    </row>
    <row r="4239" spans="3:6" x14ac:dyDescent="0.25">
      <c r="C4239" s="17"/>
      <c r="D4239" s="15">
        <v>0.70940000000000003</v>
      </c>
      <c r="E4239" s="16">
        <v>42437</v>
      </c>
      <c r="F4239" s="15">
        <v>0.67559999999999998</v>
      </c>
    </row>
    <row r="4240" spans="3:6" x14ac:dyDescent="0.25">
      <c r="C4240" s="17"/>
      <c r="D4240" s="15">
        <v>0.70566799999999996</v>
      </c>
      <c r="E4240" s="16">
        <v>42438</v>
      </c>
      <c r="F4240" s="15">
        <v>0.68027400000000005</v>
      </c>
    </row>
    <row r="4241" spans="3:6" x14ac:dyDescent="0.25">
      <c r="C4241" s="17"/>
      <c r="D4241" s="15">
        <v>0.69730000000000003</v>
      </c>
      <c r="E4241" s="16">
        <v>42439</v>
      </c>
      <c r="F4241" s="15">
        <v>0.6673</v>
      </c>
    </row>
    <row r="4242" spans="3:6" x14ac:dyDescent="0.25">
      <c r="C4242" s="17"/>
      <c r="D4242" s="15">
        <v>0.70059499999999997</v>
      </c>
      <c r="E4242" s="16">
        <v>42440</v>
      </c>
      <c r="F4242" s="15">
        <v>0.67783400000000005</v>
      </c>
    </row>
    <row r="4243" spans="3:6" x14ac:dyDescent="0.25">
      <c r="C4243" s="17"/>
      <c r="D4243" s="15">
        <v>0.69489999999999996</v>
      </c>
      <c r="E4243" s="16">
        <v>42443</v>
      </c>
      <c r="F4243" s="15">
        <v>0.67619799999999997</v>
      </c>
    </row>
    <row r="4244" spans="3:6" x14ac:dyDescent="0.25">
      <c r="C4244" s="17"/>
      <c r="D4244" s="15">
        <v>0.70625000000000004</v>
      </c>
      <c r="E4244" s="16">
        <v>42444</v>
      </c>
      <c r="F4244" s="15">
        <v>0.67179999999999995</v>
      </c>
    </row>
    <row r="4245" spans="3:6" x14ac:dyDescent="0.25">
      <c r="C4245" s="17"/>
      <c r="D4245" s="15">
        <v>0.71308499999999997</v>
      </c>
      <c r="E4245" s="16">
        <v>42445</v>
      </c>
      <c r="F4245" s="15">
        <v>0.67241499999999998</v>
      </c>
    </row>
    <row r="4246" spans="3:6" x14ac:dyDescent="0.25">
      <c r="C4246" s="17"/>
      <c r="D4246" s="15">
        <v>0.72199999999999998</v>
      </c>
      <c r="E4246" s="16">
        <v>42446</v>
      </c>
      <c r="F4246" s="15">
        <v>0.67510000000000003</v>
      </c>
    </row>
    <row r="4247" spans="3:6" x14ac:dyDescent="0.25">
      <c r="C4247" s="17"/>
      <c r="D4247" s="15">
        <v>0.72534500000000002</v>
      </c>
      <c r="E4247" s="16">
        <v>42447</v>
      </c>
      <c r="F4247" s="15">
        <v>0.67469500000000004</v>
      </c>
    </row>
    <row r="4248" spans="3:6" x14ac:dyDescent="0.25">
      <c r="C4248" s="17"/>
      <c r="D4248" s="15">
        <v>0.71760000000000002</v>
      </c>
      <c r="E4248" s="16">
        <v>42450</v>
      </c>
      <c r="F4248" s="15">
        <v>0.6744</v>
      </c>
    </row>
    <row r="4249" spans="3:6" x14ac:dyDescent="0.25">
      <c r="C4249" s="17"/>
      <c r="D4249" s="15">
        <v>0.71519999999999995</v>
      </c>
      <c r="E4249" s="16">
        <v>42451</v>
      </c>
      <c r="F4249" s="15">
        <v>0.67900000000000005</v>
      </c>
    </row>
    <row r="4250" spans="3:6" x14ac:dyDescent="0.25">
      <c r="C4250" s="17"/>
      <c r="D4250" s="15">
        <v>0.71940000000000004</v>
      </c>
      <c r="E4250" s="16">
        <v>42452</v>
      </c>
      <c r="F4250" s="15">
        <v>0.67364000000000002</v>
      </c>
    </row>
    <row r="4251" spans="3:6" x14ac:dyDescent="0.25">
      <c r="C4251" s="17"/>
      <c r="D4251" s="15">
        <v>0.72388699999999995</v>
      </c>
      <c r="E4251" s="16">
        <v>42453</v>
      </c>
      <c r="F4251" s="15">
        <v>0.67349999999999999</v>
      </c>
    </row>
    <row r="4252" spans="3:6" x14ac:dyDescent="0.25">
      <c r="C4252" s="17"/>
      <c r="D4252" s="15">
        <v>0.72034200000000004</v>
      </c>
      <c r="E4252" s="16">
        <v>42454</v>
      </c>
      <c r="F4252" s="15">
        <v>0.67257400000000001</v>
      </c>
    </row>
    <row r="4253" spans="3:6" x14ac:dyDescent="0.25">
      <c r="C4253" s="17"/>
      <c r="D4253" s="15">
        <v>0.719113</v>
      </c>
      <c r="E4253" s="16">
        <v>42457</v>
      </c>
      <c r="F4253" s="15">
        <v>0.67359999999999998</v>
      </c>
    </row>
    <row r="4254" spans="3:6" x14ac:dyDescent="0.25">
      <c r="C4254" s="17"/>
      <c r="D4254" s="15">
        <v>0.71850000000000003</v>
      </c>
      <c r="E4254" s="16">
        <v>42458</v>
      </c>
      <c r="F4254" s="15">
        <v>0.67630000000000001</v>
      </c>
    </row>
    <row r="4255" spans="3:6" x14ac:dyDescent="0.25">
      <c r="C4255" s="17"/>
      <c r="D4255" s="15">
        <v>0.72260000000000002</v>
      </c>
      <c r="E4255" s="16">
        <v>42459</v>
      </c>
      <c r="F4255" s="15">
        <v>0.67657599999999996</v>
      </c>
    </row>
    <row r="4256" spans="3:6" x14ac:dyDescent="0.25">
      <c r="C4256" s="17"/>
      <c r="D4256" s="15">
        <v>0.71870000000000001</v>
      </c>
      <c r="E4256" s="16">
        <v>42460</v>
      </c>
      <c r="F4256" s="15">
        <v>0.67379999999999995</v>
      </c>
    </row>
    <row r="4257" spans="3:6" x14ac:dyDescent="0.25">
      <c r="C4257" s="17"/>
      <c r="D4257" s="15">
        <v>0.71944799999999998</v>
      </c>
      <c r="E4257" s="16">
        <v>42461</v>
      </c>
      <c r="F4257" s="15">
        <v>0.67397300000000004</v>
      </c>
    </row>
    <row r="4258" spans="3:6" x14ac:dyDescent="0.25">
      <c r="C4258" s="17"/>
      <c r="D4258" s="15">
        <v>0.72104999999999997</v>
      </c>
      <c r="E4258" s="16">
        <v>42464</v>
      </c>
      <c r="F4258" s="15">
        <v>0.66739999999999999</v>
      </c>
    </row>
    <row r="4259" spans="3:6" x14ac:dyDescent="0.25">
      <c r="C4259" s="17"/>
      <c r="D4259" s="15">
        <v>0.73042399999999996</v>
      </c>
      <c r="E4259" s="16">
        <v>42465</v>
      </c>
      <c r="F4259" s="15">
        <v>0.66266099999999994</v>
      </c>
    </row>
    <row r="4260" spans="3:6" x14ac:dyDescent="0.25">
      <c r="C4260" s="17"/>
      <c r="D4260" s="15">
        <v>0.71930000000000005</v>
      </c>
      <c r="E4260" s="16">
        <v>42466</v>
      </c>
      <c r="F4260" s="15">
        <v>0.66700000000000004</v>
      </c>
    </row>
    <row r="4261" spans="3:6" x14ac:dyDescent="0.25">
      <c r="C4261" s="17"/>
      <c r="D4261" s="15">
        <v>0.7046</v>
      </c>
      <c r="E4261" s="16">
        <v>42467</v>
      </c>
      <c r="F4261" s="15">
        <v>0.66010000000000002</v>
      </c>
    </row>
    <row r="4262" spans="3:6" x14ac:dyDescent="0.25">
      <c r="C4262" s="17"/>
      <c r="D4262" s="15">
        <v>0.70095099999999999</v>
      </c>
      <c r="E4262" s="16">
        <v>42468</v>
      </c>
      <c r="F4262" s="15">
        <v>0.66227499999999995</v>
      </c>
    </row>
    <row r="4263" spans="3:6" x14ac:dyDescent="0.25">
      <c r="C4263" s="17"/>
      <c r="D4263" s="15">
        <v>0.70299999999999996</v>
      </c>
      <c r="E4263" s="16">
        <v>42471</v>
      </c>
      <c r="F4263" s="15">
        <v>0.6653</v>
      </c>
    </row>
    <row r="4264" spans="3:6" x14ac:dyDescent="0.25">
      <c r="C4264" s="17"/>
      <c r="D4264" s="15">
        <v>0.70940000000000003</v>
      </c>
      <c r="E4264" s="16">
        <v>42472</v>
      </c>
      <c r="F4264" s="15">
        <v>0.67471499999999995</v>
      </c>
    </row>
    <row r="4265" spans="3:6" x14ac:dyDescent="0.25">
      <c r="C4265" s="17"/>
      <c r="D4265" s="15">
        <v>0.70276000000000005</v>
      </c>
      <c r="E4265" s="16">
        <v>42473</v>
      </c>
      <c r="F4265" s="15">
        <v>0.67930000000000001</v>
      </c>
    </row>
    <row r="4266" spans="3:6" x14ac:dyDescent="0.25">
      <c r="C4266" s="17"/>
      <c r="D4266" s="15">
        <v>0.70387999999999995</v>
      </c>
      <c r="E4266" s="16">
        <v>42474</v>
      </c>
      <c r="F4266" s="15">
        <v>0.68300000000000005</v>
      </c>
    </row>
    <row r="4267" spans="3:6" x14ac:dyDescent="0.25">
      <c r="C4267" s="17"/>
      <c r="D4267" s="15">
        <v>0.70693899999999998</v>
      </c>
      <c r="E4267" s="16">
        <v>42475</v>
      </c>
      <c r="F4267" s="15">
        <v>0.68458699999999995</v>
      </c>
    </row>
    <row r="4268" spans="3:6" x14ac:dyDescent="0.25">
      <c r="C4268" s="17"/>
      <c r="D4268" s="15">
        <v>0.70740000000000003</v>
      </c>
      <c r="E4268" s="16">
        <v>42478</v>
      </c>
      <c r="F4268" s="15">
        <v>0.68577299999999997</v>
      </c>
    </row>
    <row r="4269" spans="3:6" x14ac:dyDescent="0.25">
      <c r="C4269" s="17"/>
      <c r="D4269" s="15">
        <v>0.71160000000000001</v>
      </c>
      <c r="E4269" s="16">
        <v>42479</v>
      </c>
      <c r="F4269" s="15">
        <v>0.68730000000000002</v>
      </c>
    </row>
    <row r="4270" spans="3:6" x14ac:dyDescent="0.25">
      <c r="C4270" s="17"/>
      <c r="D4270" s="15">
        <v>0.714754</v>
      </c>
      <c r="E4270" s="16">
        <v>42480</v>
      </c>
      <c r="F4270" s="15">
        <v>0.68993400000000005</v>
      </c>
    </row>
    <row r="4271" spans="3:6" x14ac:dyDescent="0.25">
      <c r="C4271" s="17"/>
      <c r="D4271" s="15">
        <v>0.70850000000000002</v>
      </c>
      <c r="E4271" s="16">
        <v>42481</v>
      </c>
      <c r="F4271" s="15">
        <v>0.68540800000000002</v>
      </c>
    </row>
    <row r="4272" spans="3:6" x14ac:dyDescent="0.25">
      <c r="C4272" s="17"/>
      <c r="D4272" s="15">
        <v>0.70572000000000001</v>
      </c>
      <c r="E4272" s="16">
        <v>42482</v>
      </c>
      <c r="F4272" s="15">
        <v>0.68708599999999997</v>
      </c>
    </row>
    <row r="4273" spans="3:6" x14ac:dyDescent="0.25">
      <c r="C4273" s="17"/>
      <c r="D4273" s="15">
        <v>0.70638699999999999</v>
      </c>
      <c r="E4273" s="16">
        <v>42485</v>
      </c>
      <c r="F4273" s="15">
        <v>0.68479999999999996</v>
      </c>
    </row>
    <row r="4274" spans="3:6" x14ac:dyDescent="0.25">
      <c r="C4274" s="17"/>
      <c r="D4274" s="15">
        <v>0.71050000000000002</v>
      </c>
      <c r="E4274" s="16">
        <v>42486</v>
      </c>
      <c r="F4274" s="15">
        <v>0.68559999999999999</v>
      </c>
    </row>
    <row r="4275" spans="3:6" x14ac:dyDescent="0.25">
      <c r="C4275" s="17"/>
      <c r="D4275" s="15">
        <v>0.70979999999999999</v>
      </c>
      <c r="E4275" s="16">
        <v>42487</v>
      </c>
      <c r="F4275" s="15">
        <v>0.67090000000000005</v>
      </c>
    </row>
    <row r="4276" spans="3:6" x14ac:dyDescent="0.25">
      <c r="C4276" s="17"/>
      <c r="D4276" s="15">
        <v>0.71060000000000001</v>
      </c>
      <c r="E4276" s="16">
        <v>42488</v>
      </c>
      <c r="F4276" s="15">
        <v>0.67179999999999995</v>
      </c>
    </row>
    <row r="4277" spans="3:6" x14ac:dyDescent="0.25">
      <c r="C4277" s="17"/>
      <c r="D4277" s="15">
        <v>0.71031200000000005</v>
      </c>
      <c r="E4277" s="16">
        <v>42489</v>
      </c>
      <c r="F4277" s="15">
        <v>0.66452800000000001</v>
      </c>
    </row>
    <row r="4278" spans="3:6" x14ac:dyDescent="0.25">
      <c r="C4278" s="17"/>
      <c r="D4278" s="15">
        <v>0.71289999999999998</v>
      </c>
      <c r="E4278" s="16">
        <v>42492</v>
      </c>
      <c r="F4278" s="15">
        <v>0.66490000000000005</v>
      </c>
    </row>
    <row r="4279" spans="3:6" x14ac:dyDescent="0.25">
      <c r="C4279" s="17"/>
      <c r="D4279" s="15">
        <v>0.71092699999999998</v>
      </c>
      <c r="E4279" s="16">
        <v>42493</v>
      </c>
      <c r="F4279" s="15">
        <v>0.65180000000000005</v>
      </c>
    </row>
    <row r="4280" spans="3:6" x14ac:dyDescent="0.25">
      <c r="C4280" s="17"/>
      <c r="D4280" s="15">
        <v>0.70903000000000005</v>
      </c>
      <c r="E4280" s="16">
        <v>42494</v>
      </c>
      <c r="F4280" s="15">
        <v>0.64939999999999998</v>
      </c>
    </row>
    <row r="4281" spans="3:6" x14ac:dyDescent="0.25">
      <c r="C4281" s="17"/>
      <c r="D4281" s="15">
        <v>0.698384</v>
      </c>
      <c r="E4281" s="16">
        <v>42495</v>
      </c>
      <c r="F4281" s="15">
        <v>0.65500000000000003</v>
      </c>
    </row>
    <row r="4282" spans="3:6" x14ac:dyDescent="0.25">
      <c r="C4282" s="17"/>
      <c r="D4282" s="15">
        <v>0.70079199999999997</v>
      </c>
      <c r="E4282" s="16">
        <v>42496</v>
      </c>
      <c r="F4282" s="15">
        <v>0.64593800000000001</v>
      </c>
    </row>
    <row r="4283" spans="3:6" x14ac:dyDescent="0.25">
      <c r="C4283" s="17"/>
      <c r="D4283" s="15">
        <v>0.69646300000000005</v>
      </c>
      <c r="E4283" s="16">
        <v>42499</v>
      </c>
      <c r="F4283" s="15">
        <v>0.64180000000000004</v>
      </c>
    </row>
    <row r="4284" spans="3:6" x14ac:dyDescent="0.25">
      <c r="C4284" s="17"/>
      <c r="D4284" s="15">
        <v>0.69647999999999999</v>
      </c>
      <c r="E4284" s="16">
        <v>42500</v>
      </c>
      <c r="F4284" s="15">
        <v>0.64770000000000005</v>
      </c>
    </row>
    <row r="4285" spans="3:6" x14ac:dyDescent="0.25">
      <c r="C4285" s="17"/>
      <c r="D4285" s="15">
        <v>0.69007300000000005</v>
      </c>
      <c r="E4285" s="16">
        <v>42501</v>
      </c>
      <c r="F4285" s="15">
        <v>0.64490000000000003</v>
      </c>
    </row>
    <row r="4286" spans="3:6" x14ac:dyDescent="0.25">
      <c r="C4286" s="17"/>
      <c r="D4286" s="15">
        <v>0.68480799999999997</v>
      </c>
      <c r="E4286" s="16">
        <v>42502</v>
      </c>
      <c r="F4286" s="15">
        <v>0.64362799999999998</v>
      </c>
    </row>
    <row r="4287" spans="3:6" x14ac:dyDescent="0.25">
      <c r="C4287" s="17"/>
      <c r="D4287" s="15">
        <v>0.68623900000000004</v>
      </c>
      <c r="E4287" s="16">
        <v>42503</v>
      </c>
      <c r="F4287" s="15">
        <v>0.64273999999999998</v>
      </c>
    </row>
    <row r="4288" spans="3:6" x14ac:dyDescent="0.25">
      <c r="C4288" s="17"/>
      <c r="D4288" s="15">
        <v>0.68159999999999998</v>
      </c>
      <c r="E4288" s="16">
        <v>42506</v>
      </c>
      <c r="F4288" s="15">
        <v>0.64410000000000001</v>
      </c>
    </row>
    <row r="4289" spans="3:6" x14ac:dyDescent="0.25">
      <c r="C4289" s="17"/>
      <c r="D4289" s="15">
        <v>0.68196299999999999</v>
      </c>
      <c r="E4289" s="16">
        <v>42507</v>
      </c>
      <c r="F4289" s="15">
        <v>0.64711200000000002</v>
      </c>
    </row>
    <row r="4290" spans="3:6" x14ac:dyDescent="0.25">
      <c r="C4290" s="17"/>
      <c r="D4290" s="15">
        <v>0.68379999999999996</v>
      </c>
      <c r="E4290" s="16">
        <v>42508</v>
      </c>
      <c r="F4290" s="15">
        <v>0.64500000000000002</v>
      </c>
    </row>
    <row r="4291" spans="3:6" x14ac:dyDescent="0.25">
      <c r="C4291" s="17"/>
      <c r="D4291" s="15">
        <v>0.68939399999999995</v>
      </c>
      <c r="E4291" s="16">
        <v>42509</v>
      </c>
      <c r="F4291" s="15">
        <v>0.64514000000000005</v>
      </c>
    </row>
    <row r="4292" spans="3:6" x14ac:dyDescent="0.25">
      <c r="C4292" s="17"/>
      <c r="D4292" s="15">
        <v>0.68667999999999996</v>
      </c>
      <c r="E4292" s="16">
        <v>42510</v>
      </c>
      <c r="F4292" s="15">
        <v>0.64318600000000004</v>
      </c>
    </row>
    <row r="4293" spans="3:6" x14ac:dyDescent="0.25">
      <c r="C4293" s="17"/>
      <c r="D4293" s="15">
        <v>0.68793099999999996</v>
      </c>
      <c r="E4293" s="16">
        <v>42513</v>
      </c>
      <c r="F4293" s="15">
        <v>0.64419999999999999</v>
      </c>
    </row>
    <row r="4294" spans="3:6" x14ac:dyDescent="0.25">
      <c r="C4294" s="17"/>
      <c r="D4294" s="15">
        <v>0.68932599999999999</v>
      </c>
      <c r="E4294" s="16">
        <v>42514</v>
      </c>
      <c r="F4294" s="15">
        <v>0.64510000000000001</v>
      </c>
    </row>
    <row r="4295" spans="3:6" x14ac:dyDescent="0.25">
      <c r="C4295" s="17"/>
      <c r="D4295" s="15">
        <v>0.68302600000000002</v>
      </c>
      <c r="E4295" s="16">
        <v>42515</v>
      </c>
      <c r="F4295" s="15">
        <v>0.64439999999999997</v>
      </c>
    </row>
    <row r="4296" spans="3:6" x14ac:dyDescent="0.25">
      <c r="C4296" s="17"/>
      <c r="D4296" s="15">
        <v>0.68594900000000003</v>
      </c>
      <c r="E4296" s="16">
        <v>42516</v>
      </c>
      <c r="F4296" s="15">
        <v>0.64540799999999998</v>
      </c>
    </row>
    <row r="4297" spans="3:6" x14ac:dyDescent="0.25">
      <c r="C4297" s="17"/>
      <c r="D4297" s="15">
        <v>0.68444000000000005</v>
      </c>
      <c r="E4297" s="16">
        <v>42517</v>
      </c>
      <c r="F4297" s="15">
        <v>0.64639500000000005</v>
      </c>
    </row>
    <row r="4298" spans="3:6" x14ac:dyDescent="0.25">
      <c r="C4298" s="17"/>
      <c r="D4298" s="15">
        <v>0.68119200000000002</v>
      </c>
      <c r="E4298" s="16">
        <v>42520</v>
      </c>
      <c r="F4298" s="15">
        <v>0.64490000000000003</v>
      </c>
    </row>
    <row r="4299" spans="3:6" x14ac:dyDescent="0.25">
      <c r="C4299" s="17"/>
      <c r="D4299" s="15">
        <v>0.69284199999999996</v>
      </c>
      <c r="E4299" s="16">
        <v>42521</v>
      </c>
      <c r="F4299" s="15">
        <v>0.64949999999999997</v>
      </c>
    </row>
    <row r="4300" spans="3:6" x14ac:dyDescent="0.25">
      <c r="C4300" s="17"/>
      <c r="D4300" s="15">
        <v>0.68761799999999995</v>
      </c>
      <c r="E4300" s="16">
        <v>42522</v>
      </c>
      <c r="F4300" s="15">
        <v>0.64839999999999998</v>
      </c>
    </row>
    <row r="4301" spans="3:6" x14ac:dyDescent="0.25">
      <c r="C4301" s="17"/>
      <c r="D4301" s="15">
        <v>0.69082100000000002</v>
      </c>
      <c r="E4301" s="16">
        <v>42523</v>
      </c>
      <c r="F4301" s="15">
        <v>0.64759999999999995</v>
      </c>
    </row>
    <row r="4302" spans="3:6" x14ac:dyDescent="0.25">
      <c r="C4302" s="17"/>
      <c r="D4302" s="15">
        <v>0.68570500000000001</v>
      </c>
      <c r="E4302" s="16">
        <v>42524</v>
      </c>
      <c r="F4302" s="15">
        <v>0.64807400000000004</v>
      </c>
    </row>
    <row r="4303" spans="3:6" x14ac:dyDescent="0.25">
      <c r="C4303" s="17"/>
      <c r="D4303" s="15">
        <v>0.68379999999999996</v>
      </c>
      <c r="E4303" s="16">
        <v>42527</v>
      </c>
      <c r="F4303" s="15">
        <v>0.64880000000000004</v>
      </c>
    </row>
    <row r="4304" spans="3:6" x14ac:dyDescent="0.25">
      <c r="C4304" s="17"/>
      <c r="D4304" s="15">
        <v>0.69131699999999996</v>
      </c>
      <c r="E4304" s="16">
        <v>42528</v>
      </c>
      <c r="F4304" s="15">
        <v>0.65610000000000002</v>
      </c>
    </row>
    <row r="4305" spans="3:6" x14ac:dyDescent="0.25">
      <c r="C4305" s="17"/>
      <c r="D4305" s="15">
        <v>0.69179999999999997</v>
      </c>
      <c r="E4305" s="16">
        <v>42529</v>
      </c>
      <c r="F4305" s="15">
        <v>0.65690000000000004</v>
      </c>
    </row>
    <row r="4306" spans="3:6" x14ac:dyDescent="0.25">
      <c r="C4306" s="17"/>
      <c r="D4306" s="15">
        <v>0.68840000000000001</v>
      </c>
      <c r="E4306" s="16">
        <v>42530</v>
      </c>
      <c r="F4306" s="15">
        <v>0.65690000000000004</v>
      </c>
    </row>
    <row r="4307" spans="3:6" x14ac:dyDescent="0.25">
      <c r="C4307" s="18" t="s">
        <v>21</v>
      </c>
      <c r="D4307" s="15">
        <v>0.67638200000000004</v>
      </c>
      <c r="E4307" s="16">
        <v>42531</v>
      </c>
      <c r="F4307" s="15">
        <v>0.65544999999999998</v>
      </c>
    </row>
    <row r="4308" spans="3:6" x14ac:dyDescent="0.25">
      <c r="C4308" s="17"/>
      <c r="D4308" s="15">
        <v>0.67800099999999996</v>
      </c>
      <c r="E4308" s="16">
        <v>42534</v>
      </c>
      <c r="F4308" s="15">
        <v>0.65419000000000005</v>
      </c>
    </row>
    <row r="4309" spans="3:6" x14ac:dyDescent="0.25">
      <c r="C4309" s="17"/>
      <c r="D4309" s="15">
        <v>0.67714700000000005</v>
      </c>
      <c r="E4309" s="16">
        <v>42535</v>
      </c>
      <c r="F4309" s="15">
        <v>0.65565600000000002</v>
      </c>
    </row>
    <row r="4310" spans="3:6" x14ac:dyDescent="0.25">
      <c r="C4310" s="17"/>
      <c r="D4310" s="15">
        <v>0.67090000000000005</v>
      </c>
      <c r="E4310" s="16">
        <v>42536</v>
      </c>
      <c r="F4310" s="15">
        <v>0.65749999999999997</v>
      </c>
    </row>
    <row r="4311" spans="3:6" x14ac:dyDescent="0.25">
      <c r="C4311" s="17"/>
      <c r="D4311" s="15">
        <v>0.674431</v>
      </c>
      <c r="E4311" s="16">
        <v>42537</v>
      </c>
      <c r="F4311" s="15">
        <v>0.65600000000000003</v>
      </c>
    </row>
    <row r="4312" spans="3:6" x14ac:dyDescent="0.25">
      <c r="C4312" s="17"/>
      <c r="D4312" s="15">
        <v>0.66748799999999997</v>
      </c>
      <c r="E4312" s="16">
        <v>42538</v>
      </c>
      <c r="F4312" s="15">
        <v>0.65577399999999997</v>
      </c>
    </row>
    <row r="4313" spans="3:6" x14ac:dyDescent="0.25">
      <c r="C4313" s="17"/>
      <c r="D4313" s="15">
        <v>0.67237599999999997</v>
      </c>
      <c r="E4313" s="16">
        <v>42541</v>
      </c>
      <c r="F4313" s="15">
        <v>0.65890000000000004</v>
      </c>
    </row>
    <row r="4314" spans="3:6" x14ac:dyDescent="0.25">
      <c r="C4314" s="17"/>
      <c r="D4314" s="15">
        <v>0.67649599999999999</v>
      </c>
      <c r="E4314" s="16">
        <v>42542</v>
      </c>
      <c r="F4314" s="15">
        <v>0.6623</v>
      </c>
    </row>
    <row r="4315" spans="3:6" x14ac:dyDescent="0.25">
      <c r="C4315" s="17"/>
      <c r="D4315" s="15">
        <v>0.67430000000000001</v>
      </c>
      <c r="E4315" s="16">
        <v>42543</v>
      </c>
      <c r="F4315" s="15">
        <v>0.66379999999999995</v>
      </c>
    </row>
    <row r="4316" spans="3:6" x14ac:dyDescent="0.25">
      <c r="C4316" s="17"/>
      <c r="D4316" s="15">
        <v>0.68130000000000002</v>
      </c>
      <c r="E4316" s="16">
        <v>42544</v>
      </c>
      <c r="F4316" s="15">
        <v>0.66894799999999999</v>
      </c>
    </row>
    <row r="4317" spans="3:6" x14ac:dyDescent="0.25">
      <c r="C4317" s="17"/>
      <c r="D4317" s="15">
        <v>0.68096999999999996</v>
      </c>
      <c r="E4317" s="16">
        <v>42545</v>
      </c>
      <c r="F4317" s="15">
        <v>0.67246799999999995</v>
      </c>
    </row>
    <row r="4318" spans="3:6" x14ac:dyDescent="0.25">
      <c r="C4318" s="17"/>
      <c r="D4318" s="15">
        <v>0.68079999999999996</v>
      </c>
      <c r="E4318" s="16">
        <v>42548</v>
      </c>
      <c r="F4318" s="15">
        <v>0.66674999999999995</v>
      </c>
    </row>
    <row r="4319" spans="3:6" x14ac:dyDescent="0.25">
      <c r="C4319" s="17"/>
      <c r="D4319" s="15">
        <v>0.67865399999999998</v>
      </c>
      <c r="E4319" s="16">
        <v>42549</v>
      </c>
      <c r="F4319" s="15">
        <v>0.66739700000000002</v>
      </c>
    </row>
    <row r="4320" spans="3:6" x14ac:dyDescent="0.25">
      <c r="C4320" s="17"/>
      <c r="D4320" s="15">
        <v>0.67597700000000005</v>
      </c>
      <c r="E4320" s="16">
        <v>42550</v>
      </c>
      <c r="F4320" s="15">
        <v>0.66949999999999998</v>
      </c>
    </row>
    <row r="4321" spans="3:6" x14ac:dyDescent="0.25">
      <c r="C4321" s="17"/>
      <c r="D4321" s="15">
        <v>0.66959999999999997</v>
      </c>
      <c r="E4321" s="16">
        <v>42551</v>
      </c>
      <c r="F4321" s="15">
        <v>0.67148399999999997</v>
      </c>
    </row>
    <row r="4322" spans="3:6" x14ac:dyDescent="0.25">
      <c r="C4322" s="17"/>
      <c r="D4322" s="15">
        <v>0.66373300000000002</v>
      </c>
      <c r="E4322" s="16">
        <v>42552</v>
      </c>
      <c r="F4322" s="15">
        <v>0.67313900000000004</v>
      </c>
    </row>
    <row r="4323" spans="3:6" x14ac:dyDescent="0.25">
      <c r="C4323" s="17"/>
      <c r="D4323" s="15">
        <v>0.65549999999999997</v>
      </c>
      <c r="E4323" s="16">
        <v>42555</v>
      </c>
      <c r="F4323" s="15">
        <v>0.67589999999999995</v>
      </c>
    </row>
    <row r="4324" spans="3:6" x14ac:dyDescent="0.25">
      <c r="C4324" s="17"/>
      <c r="D4324" s="15">
        <v>0.66369999999999996</v>
      </c>
      <c r="E4324" s="16">
        <v>42556</v>
      </c>
      <c r="F4324" s="15">
        <v>0.67413299999999998</v>
      </c>
    </row>
    <row r="4325" spans="3:6" x14ac:dyDescent="0.25">
      <c r="C4325" s="17"/>
      <c r="D4325" s="15">
        <v>0.66439999999999999</v>
      </c>
      <c r="E4325" s="16">
        <v>42557</v>
      </c>
      <c r="F4325" s="15">
        <v>0.67720000000000002</v>
      </c>
    </row>
    <row r="4326" spans="3:6" x14ac:dyDescent="0.25">
      <c r="C4326" s="17"/>
      <c r="D4326" s="15">
        <v>0.66649999999999998</v>
      </c>
      <c r="E4326" s="16">
        <v>42558</v>
      </c>
      <c r="F4326" s="15">
        <v>0.67620000000000002</v>
      </c>
    </row>
    <row r="4327" spans="3:6" x14ac:dyDescent="0.25">
      <c r="C4327" s="17"/>
      <c r="D4327" s="15">
        <v>0.66362699999999997</v>
      </c>
      <c r="E4327" s="16">
        <v>42559</v>
      </c>
      <c r="F4327" s="15">
        <v>0.68503700000000001</v>
      </c>
    </row>
    <row r="4328" spans="3:6" x14ac:dyDescent="0.25">
      <c r="C4328" s="17"/>
      <c r="D4328" s="15">
        <v>0.66420199999999996</v>
      </c>
      <c r="E4328" s="16">
        <v>42562</v>
      </c>
      <c r="F4328" s="15">
        <v>0.68179999999999996</v>
      </c>
    </row>
    <row r="4329" spans="3:6" x14ac:dyDescent="0.25">
      <c r="C4329" s="17"/>
      <c r="D4329" s="15">
        <v>0.67769999999999997</v>
      </c>
      <c r="E4329" s="16">
        <v>42563</v>
      </c>
      <c r="F4329" s="15">
        <v>0.68864199999999998</v>
      </c>
    </row>
    <row r="4330" spans="3:6" x14ac:dyDescent="0.25">
      <c r="C4330" s="17"/>
      <c r="D4330" s="15">
        <v>0.67459999999999998</v>
      </c>
      <c r="E4330" s="16">
        <v>42564</v>
      </c>
      <c r="F4330" s="15">
        <v>0.68506999999999996</v>
      </c>
    </row>
    <row r="4331" spans="3:6" x14ac:dyDescent="0.25">
      <c r="C4331" s="17"/>
      <c r="D4331" s="15">
        <v>0.67200000000000004</v>
      </c>
      <c r="E4331" s="16">
        <v>42565</v>
      </c>
      <c r="F4331" s="15">
        <v>0.68683499999999997</v>
      </c>
    </row>
    <row r="4332" spans="3:6" x14ac:dyDescent="0.25">
      <c r="C4332" s="17"/>
      <c r="D4332" s="15">
        <v>0.67634700000000003</v>
      </c>
      <c r="E4332" s="16">
        <v>42566</v>
      </c>
      <c r="F4332" s="15">
        <v>0.68617799999999995</v>
      </c>
    </row>
    <row r="4333" spans="3:6" x14ac:dyDescent="0.25">
      <c r="C4333" s="17"/>
      <c r="D4333" s="15">
        <v>0.67269999999999996</v>
      </c>
      <c r="E4333" s="16">
        <v>42569</v>
      </c>
      <c r="F4333" s="15">
        <v>0.68440000000000001</v>
      </c>
    </row>
    <row r="4334" spans="3:6" x14ac:dyDescent="0.25">
      <c r="C4334" s="17"/>
      <c r="D4334" s="15">
        <v>0.66180000000000005</v>
      </c>
      <c r="E4334" s="16">
        <v>42570</v>
      </c>
      <c r="F4334" s="15">
        <v>0.68181000000000003</v>
      </c>
    </row>
    <row r="4335" spans="3:6" x14ac:dyDescent="0.25">
      <c r="C4335" s="17"/>
      <c r="D4335" s="15">
        <v>0.66183099999999995</v>
      </c>
      <c r="E4335" s="16">
        <v>42571</v>
      </c>
      <c r="F4335" s="15">
        <v>0.67830000000000001</v>
      </c>
    </row>
    <row r="4336" spans="3:6" x14ac:dyDescent="0.25">
      <c r="C4336" s="17"/>
      <c r="D4336" s="15">
        <v>0.66032800000000003</v>
      </c>
      <c r="E4336" s="16">
        <v>42572</v>
      </c>
      <c r="F4336" s="15">
        <v>0.67995000000000005</v>
      </c>
    </row>
    <row r="4337" spans="3:6" x14ac:dyDescent="0.25">
      <c r="C4337" s="17"/>
      <c r="D4337" s="15">
        <v>0.66401200000000005</v>
      </c>
      <c r="E4337" s="16">
        <v>42573</v>
      </c>
      <c r="F4337" s="15">
        <v>0.68027300000000002</v>
      </c>
    </row>
    <row r="4338" spans="3:6" x14ac:dyDescent="0.25">
      <c r="C4338" s="17"/>
      <c r="D4338" s="15">
        <v>0.66559999999999997</v>
      </c>
      <c r="E4338" s="16">
        <v>42576</v>
      </c>
      <c r="F4338" s="15">
        <v>0.67991000000000001</v>
      </c>
    </row>
    <row r="4339" spans="3:6" x14ac:dyDescent="0.25">
      <c r="C4339" s="17"/>
      <c r="D4339" s="15">
        <v>0.66520000000000001</v>
      </c>
      <c r="E4339" s="16">
        <v>42577</v>
      </c>
      <c r="F4339" s="15">
        <v>0.6835</v>
      </c>
    </row>
    <row r="4340" spans="3:6" x14ac:dyDescent="0.25">
      <c r="C4340" s="17"/>
      <c r="D4340" s="15">
        <v>0.66090000000000004</v>
      </c>
      <c r="E4340" s="16">
        <v>42578</v>
      </c>
      <c r="F4340" s="15">
        <v>0.67758799999999997</v>
      </c>
    </row>
    <row r="4341" spans="3:6" x14ac:dyDescent="0.25">
      <c r="C4341" s="17"/>
      <c r="D4341" s="15">
        <v>0.65290000000000004</v>
      </c>
      <c r="E4341" s="16">
        <v>42579</v>
      </c>
      <c r="F4341" s="15">
        <v>0.67820000000000003</v>
      </c>
    </row>
    <row r="4342" spans="3:6" x14ac:dyDescent="0.25">
      <c r="C4342" s="17"/>
      <c r="D4342" s="15">
        <v>0.64265099999999997</v>
      </c>
      <c r="E4342" s="16">
        <v>42580</v>
      </c>
      <c r="F4342" s="15">
        <v>0.67995899999999998</v>
      </c>
    </row>
    <row r="4343" spans="3:6" x14ac:dyDescent="0.25">
      <c r="C4343" s="17"/>
      <c r="D4343" s="15">
        <v>0.61660000000000004</v>
      </c>
      <c r="E4343" s="16">
        <v>42583</v>
      </c>
      <c r="F4343" s="15">
        <v>0.67469999999999997</v>
      </c>
    </row>
    <row r="4344" spans="3:6" x14ac:dyDescent="0.25">
      <c r="C4344" s="17"/>
      <c r="D4344" s="15">
        <v>0.61831499999999995</v>
      </c>
      <c r="E4344" s="16">
        <v>42584</v>
      </c>
      <c r="F4344" s="15">
        <v>0.67800000000000005</v>
      </c>
    </row>
    <row r="4345" spans="3:6" x14ac:dyDescent="0.25">
      <c r="C4345" s="17"/>
      <c r="D4345" s="15">
        <v>0.62890000000000001</v>
      </c>
      <c r="E4345" s="16">
        <v>42585</v>
      </c>
      <c r="F4345" s="15">
        <v>0.68072900000000003</v>
      </c>
    </row>
    <row r="4346" spans="3:6" x14ac:dyDescent="0.25">
      <c r="C4346" s="17"/>
      <c r="D4346" s="15">
        <v>0.63790000000000002</v>
      </c>
      <c r="E4346" s="16">
        <v>42586</v>
      </c>
      <c r="F4346" s="15">
        <v>0.68540000000000001</v>
      </c>
    </row>
    <row r="4347" spans="3:6" x14ac:dyDescent="0.25">
      <c r="C4347" s="17"/>
      <c r="D4347" s="15">
        <v>0.64084600000000003</v>
      </c>
      <c r="E4347" s="16">
        <v>42587</v>
      </c>
      <c r="F4347" s="15">
        <v>0.68711999999999995</v>
      </c>
    </row>
    <row r="4348" spans="3:6" x14ac:dyDescent="0.25">
      <c r="C4348" s="17"/>
      <c r="D4348" s="15">
        <v>0.63396300000000005</v>
      </c>
      <c r="E4348" s="16">
        <v>42590</v>
      </c>
      <c r="F4348" s="15">
        <v>0.69059999999999999</v>
      </c>
    </row>
    <row r="4349" spans="3:6" x14ac:dyDescent="0.25">
      <c r="C4349" s="17"/>
      <c r="D4349" s="15">
        <v>0.62182499999999996</v>
      </c>
      <c r="E4349" s="16">
        <v>42591</v>
      </c>
      <c r="F4349" s="15">
        <v>0.68989999999999996</v>
      </c>
    </row>
    <row r="4350" spans="3:6" x14ac:dyDescent="0.25">
      <c r="C4350" s="17"/>
      <c r="D4350" s="15">
        <v>0.62811799999999995</v>
      </c>
      <c r="E4350" s="16">
        <v>42592</v>
      </c>
      <c r="F4350" s="15">
        <v>0.68940000000000001</v>
      </c>
    </row>
    <row r="4351" spans="3:6" x14ac:dyDescent="0.25">
      <c r="C4351" s="17"/>
      <c r="D4351" s="15">
        <v>0.63070000000000004</v>
      </c>
      <c r="E4351" s="16">
        <v>42593</v>
      </c>
      <c r="F4351" s="15">
        <v>0.69134099999999998</v>
      </c>
    </row>
    <row r="4352" spans="3:6" x14ac:dyDescent="0.25">
      <c r="C4352" s="17"/>
      <c r="D4352" s="15">
        <v>0.62002400000000002</v>
      </c>
      <c r="E4352" s="16">
        <v>42594</v>
      </c>
      <c r="F4352" s="15">
        <v>0.68515400000000004</v>
      </c>
    </row>
    <row r="4353" spans="3:6" x14ac:dyDescent="0.25">
      <c r="C4353" s="17"/>
      <c r="D4353" s="15">
        <v>0.62039999999999995</v>
      </c>
      <c r="E4353" s="16">
        <v>42597</v>
      </c>
      <c r="F4353" s="15">
        <v>0.6865</v>
      </c>
    </row>
    <row r="4354" spans="3:6" x14ac:dyDescent="0.25">
      <c r="C4354" s="17"/>
      <c r="D4354" s="15">
        <v>0.62680000000000002</v>
      </c>
      <c r="E4354" s="16">
        <v>42598</v>
      </c>
      <c r="F4354" s="15">
        <v>0.68255500000000002</v>
      </c>
    </row>
    <row r="4355" spans="3:6" x14ac:dyDescent="0.25">
      <c r="C4355" s="17"/>
      <c r="D4355" s="15">
        <v>0.62204000000000004</v>
      </c>
      <c r="E4355" s="16">
        <v>42599</v>
      </c>
      <c r="F4355" s="15">
        <v>0.67800000000000005</v>
      </c>
    </row>
    <row r="4356" spans="3:6" x14ac:dyDescent="0.25">
      <c r="C4356" s="17"/>
      <c r="D4356" s="15">
        <v>0.62643899999999997</v>
      </c>
      <c r="E4356" s="16">
        <v>42600</v>
      </c>
      <c r="F4356" s="15">
        <v>0.67689999999999995</v>
      </c>
    </row>
    <row r="4357" spans="3:6" x14ac:dyDescent="0.25">
      <c r="C4357" s="17"/>
      <c r="D4357" s="15">
        <v>0.62572300000000003</v>
      </c>
      <c r="E4357" s="16">
        <v>42601</v>
      </c>
      <c r="F4357" s="15">
        <v>0.67341600000000001</v>
      </c>
    </row>
    <row r="4358" spans="3:6" x14ac:dyDescent="0.25">
      <c r="C4358" s="17"/>
      <c r="D4358" s="15">
        <v>0.63065000000000004</v>
      </c>
      <c r="E4358" s="16">
        <v>42604</v>
      </c>
      <c r="F4358" s="15">
        <v>0.6744</v>
      </c>
    </row>
    <row r="4359" spans="3:6" x14ac:dyDescent="0.25">
      <c r="C4359" s="17"/>
      <c r="D4359" s="15">
        <v>0.63270000000000004</v>
      </c>
      <c r="E4359" s="16">
        <v>42605</v>
      </c>
      <c r="F4359" s="15">
        <v>0.67330000000000001</v>
      </c>
    </row>
    <row r="4360" spans="3:6" x14ac:dyDescent="0.25">
      <c r="C4360" s="17"/>
      <c r="D4360" s="15">
        <v>0.63690000000000002</v>
      </c>
      <c r="E4360" s="16">
        <v>42606</v>
      </c>
      <c r="F4360" s="15">
        <v>0.67579999999999996</v>
      </c>
    </row>
    <row r="4361" spans="3:6" x14ac:dyDescent="0.25">
      <c r="C4361" s="17"/>
      <c r="D4361" s="15">
        <v>0.62827599999999995</v>
      </c>
      <c r="E4361" s="16">
        <v>42607</v>
      </c>
      <c r="F4361" s="15">
        <v>0.67520000000000002</v>
      </c>
    </row>
    <row r="4362" spans="3:6" x14ac:dyDescent="0.25">
      <c r="C4362" s="17"/>
      <c r="D4362" s="15">
        <v>0.63589399999999996</v>
      </c>
      <c r="E4362" s="16">
        <v>42608</v>
      </c>
      <c r="F4362" s="15">
        <v>0.67551399999999995</v>
      </c>
    </row>
    <row r="4363" spans="3:6" x14ac:dyDescent="0.25">
      <c r="C4363" s="17"/>
      <c r="D4363" s="15">
        <v>0.63744400000000001</v>
      </c>
      <c r="E4363" s="16">
        <v>42611</v>
      </c>
      <c r="F4363" s="15">
        <v>0.67691100000000004</v>
      </c>
    </row>
    <row r="4364" spans="3:6" x14ac:dyDescent="0.25">
      <c r="C4364" s="17"/>
      <c r="D4364" s="15">
        <v>0.63561599999999996</v>
      </c>
      <c r="E4364" s="16">
        <v>42612</v>
      </c>
      <c r="F4364" s="15">
        <v>0.67418199999999995</v>
      </c>
    </row>
    <row r="4365" spans="3:6" x14ac:dyDescent="0.25">
      <c r="C4365" s="17"/>
      <c r="D4365" s="15">
        <v>0.62534999999999996</v>
      </c>
      <c r="E4365" s="16">
        <v>42613</v>
      </c>
      <c r="F4365" s="15">
        <v>0.67376100000000005</v>
      </c>
    </row>
    <row r="4366" spans="3:6" x14ac:dyDescent="0.25">
      <c r="C4366" s="17"/>
      <c r="D4366" s="15">
        <v>0.62789799999999996</v>
      </c>
      <c r="E4366" s="16">
        <v>42614</v>
      </c>
      <c r="F4366" s="15">
        <v>0.67490000000000006</v>
      </c>
    </row>
    <row r="4367" spans="3:6" x14ac:dyDescent="0.25">
      <c r="C4367" s="17"/>
      <c r="D4367" s="15">
        <v>0.62749600000000005</v>
      </c>
      <c r="E4367" s="16">
        <v>42615</v>
      </c>
      <c r="F4367" s="15">
        <v>0.67884699999999998</v>
      </c>
    </row>
    <row r="4368" spans="3:6" x14ac:dyDescent="0.25">
      <c r="C4368" s="17"/>
      <c r="D4368" s="15">
        <v>0.62109999999999999</v>
      </c>
      <c r="E4368" s="16">
        <v>42618</v>
      </c>
      <c r="F4368" s="15">
        <v>0.68049999999999999</v>
      </c>
    </row>
    <row r="4369" spans="3:6" x14ac:dyDescent="0.25">
      <c r="C4369" s="17"/>
      <c r="D4369" s="15">
        <v>0.62119999999999997</v>
      </c>
      <c r="E4369" s="16">
        <v>42619</v>
      </c>
      <c r="F4369" s="15">
        <v>0.68282699999999996</v>
      </c>
    </row>
    <row r="4370" spans="3:6" x14ac:dyDescent="0.25">
      <c r="C4370" s="17"/>
      <c r="D4370" s="15">
        <v>0.62680800000000003</v>
      </c>
      <c r="E4370" s="16">
        <v>42620</v>
      </c>
      <c r="F4370" s="15">
        <v>0.68280399999999997</v>
      </c>
    </row>
    <row r="4371" spans="3:6" x14ac:dyDescent="0.25">
      <c r="C4371" s="17"/>
      <c r="D4371" s="15">
        <v>0.62823499999999999</v>
      </c>
      <c r="E4371" s="16">
        <v>42621</v>
      </c>
      <c r="F4371" s="15">
        <v>0.67879999999999996</v>
      </c>
    </row>
    <row r="4372" spans="3:6" x14ac:dyDescent="0.25">
      <c r="C4372" s="17"/>
      <c r="D4372" s="15">
        <v>0.62919700000000001</v>
      </c>
      <c r="E4372" s="16">
        <v>42622</v>
      </c>
      <c r="F4372" s="15">
        <v>0.671234</v>
      </c>
    </row>
    <row r="4373" spans="3:6" x14ac:dyDescent="0.25">
      <c r="C4373" s="17"/>
      <c r="D4373" s="15">
        <v>0.63314899999999996</v>
      </c>
      <c r="E4373" s="16">
        <v>42625</v>
      </c>
      <c r="F4373" s="15">
        <v>0.67330000000000001</v>
      </c>
    </row>
    <row r="4374" spans="3:6" x14ac:dyDescent="0.25">
      <c r="C4374" s="17"/>
      <c r="D4374" s="15">
        <v>0.63529999999999998</v>
      </c>
      <c r="E4374" s="16">
        <v>42626</v>
      </c>
      <c r="F4374" s="15">
        <v>0.66510000000000002</v>
      </c>
    </row>
    <row r="4375" spans="3:6" x14ac:dyDescent="0.25">
      <c r="C4375" s="17"/>
      <c r="D4375" s="15">
        <v>0.64100000000000001</v>
      </c>
      <c r="E4375" s="16">
        <v>42627</v>
      </c>
      <c r="F4375" s="15">
        <v>0.66479999999999995</v>
      </c>
    </row>
    <row r="4376" spans="3:6" x14ac:dyDescent="0.25">
      <c r="C4376" s="17"/>
      <c r="D4376" s="15">
        <v>0.64255899999999999</v>
      </c>
      <c r="E4376" s="16">
        <v>42628</v>
      </c>
      <c r="F4376" s="15">
        <v>0.66839999999999999</v>
      </c>
    </row>
    <row r="4377" spans="3:6" x14ac:dyDescent="0.25">
      <c r="C4377" s="17"/>
      <c r="D4377" s="15">
        <v>0.64563999999999999</v>
      </c>
      <c r="E4377" s="16">
        <v>42629</v>
      </c>
      <c r="F4377" s="15">
        <v>0.67157699999999998</v>
      </c>
    </row>
    <row r="4378" spans="3:6" x14ac:dyDescent="0.25">
      <c r="C4378" s="17"/>
      <c r="D4378" s="15">
        <v>0.64810000000000001</v>
      </c>
      <c r="E4378" s="16">
        <v>42632</v>
      </c>
      <c r="F4378" s="15">
        <v>0.6744</v>
      </c>
    </row>
    <row r="4379" spans="3:6" x14ac:dyDescent="0.25">
      <c r="C4379" s="17"/>
      <c r="D4379" s="15">
        <v>0.63360000000000005</v>
      </c>
      <c r="E4379" s="16">
        <v>42633</v>
      </c>
      <c r="F4379" s="15">
        <v>0.67749999999999999</v>
      </c>
    </row>
    <row r="4380" spans="3:6" x14ac:dyDescent="0.25">
      <c r="C4380" s="17"/>
      <c r="D4380" s="15">
        <v>0.63595000000000002</v>
      </c>
      <c r="E4380" s="16">
        <v>42634</v>
      </c>
      <c r="F4380" s="15">
        <v>0.68222499999999997</v>
      </c>
    </row>
    <row r="4381" spans="3:6" x14ac:dyDescent="0.25">
      <c r="C4381" s="17"/>
      <c r="D4381" s="15">
        <v>0.64434599999999997</v>
      </c>
      <c r="E4381" s="16">
        <v>42635</v>
      </c>
      <c r="F4381" s="15">
        <v>0.68221100000000001</v>
      </c>
    </row>
    <row r="4382" spans="3:6" x14ac:dyDescent="0.25">
      <c r="C4382" s="17"/>
      <c r="D4382" s="15">
        <v>0.640405</v>
      </c>
      <c r="E4382" s="16">
        <v>42636</v>
      </c>
      <c r="F4382" s="15">
        <v>0.67907200000000001</v>
      </c>
    </row>
    <row r="4383" spans="3:6" x14ac:dyDescent="0.25">
      <c r="C4383" s="17"/>
      <c r="D4383" s="15">
        <v>0.64000599999999996</v>
      </c>
      <c r="E4383" s="16">
        <v>42639</v>
      </c>
      <c r="F4383" s="15">
        <v>0.67849999999999999</v>
      </c>
    </row>
    <row r="4384" spans="3:6" x14ac:dyDescent="0.25">
      <c r="C4384" s="17"/>
      <c r="D4384" s="15">
        <v>0.63990599999999997</v>
      </c>
      <c r="E4384" s="16">
        <v>42640</v>
      </c>
      <c r="F4384" s="15">
        <v>0.68340000000000001</v>
      </c>
    </row>
    <row r="4385" spans="3:6" x14ac:dyDescent="0.25">
      <c r="C4385" s="17"/>
      <c r="D4385" s="15">
        <v>0.63600000000000001</v>
      </c>
      <c r="E4385" s="16">
        <v>42641</v>
      </c>
      <c r="F4385" s="15">
        <v>0.68561499999999997</v>
      </c>
    </row>
    <row r="4386" spans="3:6" x14ac:dyDescent="0.25">
      <c r="C4386" s="17"/>
      <c r="D4386" s="15">
        <v>0.65</v>
      </c>
      <c r="E4386" s="16">
        <v>42642</v>
      </c>
      <c r="F4386" s="15">
        <v>0.68020000000000003</v>
      </c>
    </row>
    <row r="4387" spans="3:6" x14ac:dyDescent="0.25">
      <c r="C4387" s="17"/>
      <c r="D4387" s="15">
        <v>0.65532599999999996</v>
      </c>
      <c r="E4387" s="16">
        <v>42643</v>
      </c>
      <c r="F4387" s="15">
        <v>0.68128500000000003</v>
      </c>
    </row>
    <row r="4388" spans="3:6" x14ac:dyDescent="0.25">
      <c r="C4388" s="17"/>
      <c r="D4388" s="15">
        <v>0.65510000000000002</v>
      </c>
      <c r="E4388" s="16">
        <v>42646</v>
      </c>
      <c r="F4388" s="15">
        <v>0.68520000000000003</v>
      </c>
    </row>
    <row r="4389" spans="3:6" x14ac:dyDescent="0.25">
      <c r="C4389" s="17"/>
      <c r="D4389" s="15">
        <v>0.65180000000000005</v>
      </c>
      <c r="E4389" s="16">
        <v>42647</v>
      </c>
      <c r="F4389" s="15">
        <v>0.67989999999999995</v>
      </c>
    </row>
    <row r="4390" spans="3:6" x14ac:dyDescent="0.25">
      <c r="C4390" s="17"/>
      <c r="D4390" s="15">
        <v>0.65018299999999996</v>
      </c>
      <c r="E4390" s="16">
        <v>42648</v>
      </c>
      <c r="F4390" s="15">
        <v>0.67930000000000001</v>
      </c>
    </row>
    <row r="4391" spans="3:6" x14ac:dyDescent="0.25">
      <c r="C4391" s="17"/>
      <c r="D4391" s="15">
        <v>0.64457500000000001</v>
      </c>
      <c r="E4391" s="16">
        <v>42649</v>
      </c>
      <c r="F4391" s="15">
        <v>0.68049999999999999</v>
      </c>
    </row>
    <row r="4392" spans="3:6" x14ac:dyDescent="0.25">
      <c r="C4392" s="17"/>
      <c r="D4392" s="15">
        <v>0.64822000000000002</v>
      </c>
      <c r="E4392" s="16">
        <v>42650</v>
      </c>
      <c r="F4392" s="15">
        <v>0.67747500000000005</v>
      </c>
    </row>
    <row r="4393" spans="3:6" x14ac:dyDescent="0.25">
      <c r="C4393" s="17"/>
      <c r="D4393" s="15">
        <v>0.64904499999999998</v>
      </c>
      <c r="E4393" s="16">
        <v>42653</v>
      </c>
      <c r="F4393" s="15">
        <v>0.68289200000000005</v>
      </c>
    </row>
    <row r="4394" spans="3:6" x14ac:dyDescent="0.25">
      <c r="C4394" s="17"/>
      <c r="D4394" s="15">
        <v>0.6552</v>
      </c>
      <c r="E4394" s="16">
        <v>42654</v>
      </c>
      <c r="F4394" s="15">
        <v>0.6825</v>
      </c>
    </row>
    <row r="4395" spans="3:6" x14ac:dyDescent="0.25">
      <c r="C4395" s="17"/>
      <c r="D4395" s="15">
        <v>0.65649999999999997</v>
      </c>
      <c r="E4395" s="16">
        <v>42655</v>
      </c>
      <c r="F4395" s="15">
        <v>0.68712399999999996</v>
      </c>
    </row>
    <row r="4396" spans="3:6" x14ac:dyDescent="0.25">
      <c r="C4396" s="17"/>
      <c r="D4396" s="15">
        <v>0.65649999999999997</v>
      </c>
      <c r="E4396" s="16">
        <v>42656</v>
      </c>
      <c r="F4396" s="15">
        <v>0.68440000000000001</v>
      </c>
    </row>
    <row r="4397" spans="3:6" x14ac:dyDescent="0.25">
      <c r="C4397" s="17"/>
      <c r="D4397" s="15">
        <v>0.65579100000000001</v>
      </c>
      <c r="E4397" s="16">
        <v>42657</v>
      </c>
      <c r="F4397" s="15">
        <v>0.69432099999999997</v>
      </c>
    </row>
    <row r="4398" spans="3:6" x14ac:dyDescent="0.25">
      <c r="C4398" s="17"/>
      <c r="D4398" s="15">
        <v>0.65526899999999999</v>
      </c>
      <c r="E4398" s="16">
        <v>42660</v>
      </c>
      <c r="F4398" s="15">
        <v>0.69330000000000003</v>
      </c>
    </row>
    <row r="4399" spans="3:6" x14ac:dyDescent="0.25">
      <c r="C4399" s="17"/>
      <c r="D4399" s="15">
        <v>0.65559999999999996</v>
      </c>
      <c r="E4399" s="16">
        <v>42661</v>
      </c>
      <c r="F4399" s="15">
        <v>0.69879999999999998</v>
      </c>
    </row>
    <row r="4400" spans="3:6" x14ac:dyDescent="0.25">
      <c r="C4400" s="17"/>
      <c r="D4400" s="15">
        <v>0.65710000000000002</v>
      </c>
      <c r="E4400" s="16">
        <v>42662</v>
      </c>
      <c r="F4400" s="15">
        <v>0.70350000000000001</v>
      </c>
    </row>
    <row r="4401" spans="3:6" x14ac:dyDescent="0.25">
      <c r="C4401" s="17"/>
      <c r="D4401" s="15">
        <v>0.65959999999999996</v>
      </c>
      <c r="E4401" s="16">
        <v>42663</v>
      </c>
      <c r="F4401" s="15">
        <v>0.69787299999999997</v>
      </c>
    </row>
    <row r="4402" spans="3:6" x14ac:dyDescent="0.25">
      <c r="C4402" s="17"/>
      <c r="D4402" s="15">
        <v>0.66183999999999998</v>
      </c>
      <c r="E4402" s="16">
        <v>42664</v>
      </c>
      <c r="F4402" s="15">
        <v>0.69890200000000002</v>
      </c>
    </row>
    <row r="4403" spans="3:6" x14ac:dyDescent="0.25">
      <c r="C4403" s="17"/>
      <c r="D4403" s="15">
        <v>0.66379999999999995</v>
      </c>
      <c r="E4403" s="16">
        <v>42667</v>
      </c>
      <c r="F4403" s="15">
        <v>0.6986</v>
      </c>
    </row>
    <row r="4404" spans="3:6" x14ac:dyDescent="0.25">
      <c r="C4404" s="17"/>
      <c r="D4404" s="15">
        <v>0.66810000000000003</v>
      </c>
      <c r="E4404" s="16">
        <v>42668</v>
      </c>
      <c r="F4404" s="15">
        <v>0.70235000000000003</v>
      </c>
    </row>
    <row r="4405" spans="3:6" x14ac:dyDescent="0.25">
      <c r="C4405" s="17"/>
      <c r="D4405" s="15">
        <v>0.66729799999999995</v>
      </c>
      <c r="E4405" s="16">
        <v>42669</v>
      </c>
      <c r="F4405" s="15">
        <v>0.70069999999999999</v>
      </c>
    </row>
    <row r="4406" spans="3:6" x14ac:dyDescent="0.25">
      <c r="C4406" s="17"/>
      <c r="D4406" s="15">
        <v>0.67035199999999995</v>
      </c>
      <c r="E4406" s="16">
        <v>42670</v>
      </c>
      <c r="F4406" s="15">
        <v>0.69635000000000002</v>
      </c>
    </row>
    <row r="4407" spans="3:6" x14ac:dyDescent="0.25">
      <c r="C4407" s="17"/>
      <c r="D4407" s="15">
        <v>0.67965900000000001</v>
      </c>
      <c r="E4407" s="16">
        <v>42671</v>
      </c>
      <c r="F4407" s="15">
        <v>0.69168499999999999</v>
      </c>
    </row>
    <row r="4408" spans="3:6" x14ac:dyDescent="0.25">
      <c r="C4408" s="17"/>
      <c r="D4408" s="15">
        <v>0.67602700000000004</v>
      </c>
      <c r="E4408" s="16">
        <v>42674</v>
      </c>
      <c r="F4408" s="15">
        <v>0.69369999999999998</v>
      </c>
    </row>
    <row r="4409" spans="3:6" x14ac:dyDescent="0.25">
      <c r="C4409" s="17"/>
      <c r="D4409" s="15">
        <v>0.68199399999999999</v>
      </c>
      <c r="E4409" s="16">
        <v>42675</v>
      </c>
      <c r="F4409" s="15">
        <v>0.69242999999999999</v>
      </c>
    </row>
    <row r="4410" spans="3:6" x14ac:dyDescent="0.25">
      <c r="C4410" s="17"/>
      <c r="D4410" s="15">
        <v>0.68300000000000005</v>
      </c>
      <c r="E4410" s="16">
        <v>42676</v>
      </c>
      <c r="F4410" s="15">
        <v>0.68989999999999996</v>
      </c>
    </row>
    <row r="4411" spans="3:6" x14ac:dyDescent="0.25">
      <c r="C4411" s="17"/>
      <c r="D4411" s="15">
        <v>0.6804</v>
      </c>
      <c r="E4411" s="16">
        <v>42677</v>
      </c>
      <c r="F4411" s="15">
        <v>0.69140000000000001</v>
      </c>
    </row>
    <row r="4412" spans="3:6" x14ac:dyDescent="0.25">
      <c r="C4412" s="17"/>
      <c r="D4412" s="15">
        <v>0.67912300000000003</v>
      </c>
      <c r="E4412" s="16">
        <v>42678</v>
      </c>
      <c r="F4412" s="15">
        <v>0.68906199999999995</v>
      </c>
    </row>
    <row r="4413" spans="3:6" x14ac:dyDescent="0.25">
      <c r="C4413" s="17"/>
      <c r="D4413" s="15">
        <v>0.68410000000000004</v>
      </c>
      <c r="E4413" s="16">
        <v>42681</v>
      </c>
      <c r="F4413" s="15">
        <v>0.69842499999999996</v>
      </c>
    </row>
    <row r="4414" spans="3:6" x14ac:dyDescent="0.25">
      <c r="C4414" s="17"/>
      <c r="D4414" s="15">
        <v>0.68940000000000001</v>
      </c>
      <c r="E4414" s="16">
        <v>42682</v>
      </c>
      <c r="F4414" s="15">
        <v>0.70403300000000002</v>
      </c>
    </row>
    <row r="4415" spans="3:6" x14ac:dyDescent="0.25">
      <c r="C4415" s="17"/>
      <c r="D4415" s="15">
        <v>0.68809699999999996</v>
      </c>
      <c r="E4415" s="16">
        <v>42683</v>
      </c>
      <c r="F4415" s="15">
        <v>0.69969999999999999</v>
      </c>
    </row>
    <row r="4416" spans="3:6" x14ac:dyDescent="0.25">
      <c r="C4416" s="17"/>
      <c r="D4416" s="15">
        <v>0.67065699999999995</v>
      </c>
      <c r="E4416" s="16">
        <v>42684</v>
      </c>
      <c r="F4416" s="15">
        <v>0.69918499999999995</v>
      </c>
    </row>
    <row r="4417" spans="3:6" x14ac:dyDescent="0.25">
      <c r="C4417" s="17"/>
      <c r="D4417" s="15">
        <v>0.67442000000000002</v>
      </c>
      <c r="E4417" s="16">
        <v>42685</v>
      </c>
      <c r="F4417" s="15">
        <v>0.69475399999999998</v>
      </c>
    </row>
    <row r="4418" spans="3:6" x14ac:dyDescent="0.25">
      <c r="C4418" s="17"/>
      <c r="D4418" s="15">
        <v>0.67016500000000001</v>
      </c>
      <c r="E4418" s="16">
        <v>42688</v>
      </c>
      <c r="F4418" s="15">
        <v>0.70420000000000005</v>
      </c>
    </row>
    <row r="4419" spans="3:6" x14ac:dyDescent="0.25">
      <c r="C4419" s="17"/>
      <c r="D4419" s="15">
        <v>0.662578</v>
      </c>
      <c r="E4419" s="16">
        <v>42689</v>
      </c>
      <c r="F4419" s="15">
        <v>0.70418000000000003</v>
      </c>
    </row>
    <row r="4420" spans="3:6" x14ac:dyDescent="0.25">
      <c r="C4420" s="17"/>
      <c r="D4420" s="15">
        <v>0.65559999999999996</v>
      </c>
      <c r="E4420" s="16">
        <v>42690</v>
      </c>
      <c r="F4420" s="15">
        <v>0.70009999999999994</v>
      </c>
    </row>
    <row r="4421" spans="3:6" x14ac:dyDescent="0.25">
      <c r="C4421" s="17"/>
      <c r="D4421" s="15">
        <v>0.66408999999999996</v>
      </c>
      <c r="E4421" s="16">
        <v>42691</v>
      </c>
      <c r="F4421" s="15">
        <v>0.69679999999999997</v>
      </c>
    </row>
    <row r="4422" spans="3:6" x14ac:dyDescent="0.25">
      <c r="C4422" s="17"/>
      <c r="D4422" s="15">
        <v>0.65399200000000002</v>
      </c>
      <c r="E4422" s="16">
        <v>42692</v>
      </c>
      <c r="F4422" s="15">
        <v>0.69288899999999998</v>
      </c>
    </row>
    <row r="4423" spans="3:6" x14ac:dyDescent="0.25">
      <c r="C4423" s="17"/>
      <c r="D4423" s="15">
        <v>0.65920900000000004</v>
      </c>
      <c r="E4423" s="16">
        <v>42695</v>
      </c>
      <c r="F4423" s="15">
        <v>0.69350000000000001</v>
      </c>
    </row>
    <row r="4424" spans="3:6" x14ac:dyDescent="0.25">
      <c r="C4424" s="17"/>
      <c r="D4424" s="15">
        <v>0.65800000000000003</v>
      </c>
      <c r="E4424" s="16">
        <v>42696</v>
      </c>
      <c r="F4424" s="15">
        <v>0.69650000000000001</v>
      </c>
    </row>
    <row r="4425" spans="3:6" x14ac:dyDescent="0.25">
      <c r="C4425" s="17"/>
      <c r="D4425" s="15">
        <v>0.66202700000000003</v>
      </c>
      <c r="E4425" s="16">
        <v>42697</v>
      </c>
      <c r="F4425" s="15">
        <v>0.69930000000000003</v>
      </c>
    </row>
    <row r="4426" spans="3:6" x14ac:dyDescent="0.25">
      <c r="C4426" s="17"/>
      <c r="D4426" s="15">
        <v>0.65717499999999995</v>
      </c>
      <c r="E4426" s="16">
        <v>42698</v>
      </c>
      <c r="F4426" s="15">
        <v>0.70171899999999998</v>
      </c>
    </row>
    <row r="4427" spans="3:6" x14ac:dyDescent="0.25">
      <c r="C4427" s="17"/>
      <c r="D4427" s="15">
        <v>0.66010000000000002</v>
      </c>
      <c r="E4427" s="16">
        <v>42699</v>
      </c>
      <c r="F4427" s="15">
        <v>0.70238900000000004</v>
      </c>
    </row>
    <row r="4428" spans="3:6" x14ac:dyDescent="0.25">
      <c r="C4428" s="17"/>
      <c r="D4428" s="15">
        <v>0.65969999999999995</v>
      </c>
      <c r="E4428" s="16">
        <v>42702</v>
      </c>
      <c r="F4428" s="15">
        <v>0.70569999999999999</v>
      </c>
    </row>
    <row r="4429" spans="3:6" x14ac:dyDescent="0.25">
      <c r="C4429" s="17"/>
      <c r="D4429" s="15">
        <v>0.66041899999999998</v>
      </c>
      <c r="E4429" s="16">
        <v>42703</v>
      </c>
      <c r="F4429" s="15">
        <v>0.70289999999999997</v>
      </c>
    </row>
    <row r="4430" spans="3:6" x14ac:dyDescent="0.25">
      <c r="C4430" s="17"/>
      <c r="D4430" s="15">
        <v>0.66288400000000003</v>
      </c>
      <c r="E4430" s="16">
        <v>42704</v>
      </c>
      <c r="F4430" s="15">
        <v>0.69789999999999996</v>
      </c>
    </row>
    <row r="4431" spans="3:6" x14ac:dyDescent="0.25">
      <c r="C4431" s="17"/>
      <c r="D4431" s="15">
        <v>0.66272600000000004</v>
      </c>
      <c r="E4431" s="16">
        <v>42705</v>
      </c>
      <c r="F4431" s="15">
        <v>0.69610000000000005</v>
      </c>
    </row>
    <row r="4432" spans="3:6" x14ac:dyDescent="0.25">
      <c r="C4432" s="17"/>
      <c r="D4432" s="15">
        <v>0.66434599999999999</v>
      </c>
      <c r="E4432" s="16">
        <v>42706</v>
      </c>
      <c r="F4432" s="15">
        <v>0.69924600000000003</v>
      </c>
    </row>
    <row r="4433" spans="3:6" x14ac:dyDescent="0.25">
      <c r="C4433" s="17"/>
      <c r="D4433" s="15">
        <v>0.66120900000000005</v>
      </c>
      <c r="E4433" s="16">
        <v>42709</v>
      </c>
      <c r="F4433" s="15">
        <v>0.69499</v>
      </c>
    </row>
    <row r="4434" spans="3:6" x14ac:dyDescent="0.25">
      <c r="C4434" s="17"/>
      <c r="D4434" s="15">
        <v>0.66727199999999998</v>
      </c>
      <c r="E4434" s="16">
        <v>42710</v>
      </c>
      <c r="F4434" s="15">
        <v>0.69679999999999997</v>
      </c>
    </row>
    <row r="4435" spans="3:6" x14ac:dyDescent="0.25">
      <c r="C4435" s="17"/>
      <c r="D4435" s="15">
        <v>0.66559999999999997</v>
      </c>
      <c r="E4435" s="16">
        <v>42711</v>
      </c>
      <c r="F4435" s="15">
        <v>0.69584800000000002</v>
      </c>
    </row>
    <row r="4436" spans="3:6" x14ac:dyDescent="0.25">
      <c r="C4436" s="17"/>
      <c r="D4436" s="15">
        <v>0.67013599999999995</v>
      </c>
      <c r="E4436" s="16">
        <v>42712</v>
      </c>
      <c r="F4436" s="15">
        <v>0.70230000000000004</v>
      </c>
    </row>
    <row r="4437" spans="3:6" x14ac:dyDescent="0.25">
      <c r="C4437" s="17"/>
      <c r="D4437" s="15">
        <v>0.67247000000000001</v>
      </c>
      <c r="E4437" s="16">
        <v>42713</v>
      </c>
      <c r="F4437" s="15">
        <v>0.70535099999999995</v>
      </c>
    </row>
    <row r="4438" spans="3:6" x14ac:dyDescent="0.25">
      <c r="C4438" s="17"/>
      <c r="D4438" s="15">
        <v>0.66601299999999997</v>
      </c>
      <c r="E4438" s="16">
        <v>42716</v>
      </c>
      <c r="F4438" s="15">
        <v>0.70420000000000005</v>
      </c>
    </row>
    <row r="4439" spans="3:6" x14ac:dyDescent="0.25">
      <c r="C4439" s="17"/>
      <c r="D4439" s="15">
        <v>0.65706799999999999</v>
      </c>
      <c r="E4439" s="16">
        <v>42717</v>
      </c>
      <c r="F4439" s="15">
        <v>0.70509999999999995</v>
      </c>
    </row>
    <row r="4440" spans="3:6" x14ac:dyDescent="0.25">
      <c r="C4440" s="17"/>
      <c r="D4440" s="15">
        <v>0.64250600000000002</v>
      </c>
      <c r="E4440" s="16">
        <v>42718</v>
      </c>
      <c r="F4440" s="15">
        <v>0.70454300000000003</v>
      </c>
    </row>
    <row r="4441" spans="3:6" x14ac:dyDescent="0.25">
      <c r="C4441" s="17"/>
      <c r="D4441" s="15">
        <v>0.636548</v>
      </c>
      <c r="E4441" s="16">
        <v>42719</v>
      </c>
      <c r="F4441" s="15">
        <v>0.70692600000000005</v>
      </c>
    </row>
    <row r="4442" spans="3:6" x14ac:dyDescent="0.25">
      <c r="C4442" s="17"/>
      <c r="D4442" s="15">
        <v>0.64319999999999999</v>
      </c>
      <c r="E4442" s="16">
        <v>42720</v>
      </c>
      <c r="F4442" s="15">
        <v>0.69884299999999999</v>
      </c>
    </row>
    <row r="4443" spans="3:6" x14ac:dyDescent="0.25">
      <c r="C4443" s="17"/>
      <c r="D4443" s="15">
        <v>0.64439999999999997</v>
      </c>
      <c r="E4443" s="16">
        <v>42723</v>
      </c>
      <c r="F4443" s="15">
        <v>0.69725000000000004</v>
      </c>
    </row>
    <row r="4444" spans="3:6" x14ac:dyDescent="0.25">
      <c r="C4444" s="17"/>
      <c r="D4444" s="15">
        <v>0.63765000000000005</v>
      </c>
      <c r="E4444" s="16">
        <v>42724</v>
      </c>
      <c r="F4444" s="15">
        <v>0.69930000000000003</v>
      </c>
    </row>
    <row r="4445" spans="3:6" x14ac:dyDescent="0.25">
      <c r="C4445" s="17"/>
      <c r="D4445" s="15">
        <v>0.64410000000000001</v>
      </c>
      <c r="E4445" s="16">
        <v>42725</v>
      </c>
      <c r="F4445" s="15">
        <v>0.69363200000000003</v>
      </c>
    </row>
    <row r="4446" spans="3:6" x14ac:dyDescent="0.25">
      <c r="C4446" s="17"/>
      <c r="D4446" s="15">
        <v>0.62859200000000004</v>
      </c>
      <c r="E4446" s="16">
        <v>42726</v>
      </c>
      <c r="F4446" s="15">
        <v>0.69189999999999996</v>
      </c>
    </row>
    <row r="4447" spans="3:6" x14ac:dyDescent="0.25">
      <c r="C4447" s="17"/>
      <c r="D4447" s="15">
        <v>0.63085000000000002</v>
      </c>
      <c r="E4447" s="16">
        <v>42727</v>
      </c>
      <c r="F4447" s="15">
        <v>0.686056</v>
      </c>
    </row>
    <row r="4448" spans="3:6" x14ac:dyDescent="0.25">
      <c r="C4448" s="17"/>
      <c r="D4448" s="15">
        <v>0.63385000000000002</v>
      </c>
      <c r="E4448" s="16">
        <v>42730</v>
      </c>
      <c r="F4448" s="15">
        <v>0.68727099999999997</v>
      </c>
    </row>
    <row r="4449" spans="3:6" x14ac:dyDescent="0.25">
      <c r="C4449" s="17"/>
      <c r="D4449" s="15">
        <v>0.63815</v>
      </c>
      <c r="E4449" s="16">
        <v>42731</v>
      </c>
      <c r="F4449" s="15">
        <v>0.68730000000000002</v>
      </c>
    </row>
    <row r="4450" spans="3:6" x14ac:dyDescent="0.25">
      <c r="C4450" s="17"/>
      <c r="D4450" s="15">
        <v>0.64490000000000003</v>
      </c>
      <c r="E4450" s="16">
        <v>42732</v>
      </c>
      <c r="F4450" s="15">
        <v>0.6895</v>
      </c>
    </row>
    <row r="4451" spans="3:6" x14ac:dyDescent="0.25">
      <c r="C4451" s="17"/>
      <c r="D4451" s="15">
        <v>0.64851199999999998</v>
      </c>
      <c r="E4451" s="16">
        <v>42733</v>
      </c>
      <c r="F4451" s="15">
        <v>0.68279999999999996</v>
      </c>
    </row>
    <row r="4452" spans="3:6" x14ac:dyDescent="0.25">
      <c r="C4452" s="17"/>
      <c r="D4452" s="15">
        <v>0.64048099999999997</v>
      </c>
      <c r="E4452" s="16">
        <v>42734</v>
      </c>
      <c r="F4452" s="15">
        <v>0.68446099999999999</v>
      </c>
    </row>
    <row r="4453" spans="3:6" x14ac:dyDescent="0.25">
      <c r="C4453" s="17"/>
      <c r="D4453" s="15">
        <v>0.64439999999999997</v>
      </c>
      <c r="E4453" s="16">
        <v>42737</v>
      </c>
      <c r="F4453" s="15">
        <v>0.68857199999999996</v>
      </c>
    </row>
    <row r="4454" spans="3:6" x14ac:dyDescent="0.25">
      <c r="C4454" s="17"/>
      <c r="D4454" s="15">
        <v>0.64400000000000002</v>
      </c>
      <c r="E4454" s="16">
        <v>42738</v>
      </c>
      <c r="F4454" s="15">
        <v>0.69415000000000004</v>
      </c>
    </row>
    <row r="4455" spans="3:6" x14ac:dyDescent="0.25">
      <c r="C4455" s="17"/>
      <c r="D4455" s="15">
        <v>0.64739999999999998</v>
      </c>
      <c r="E4455" s="16">
        <v>42739</v>
      </c>
      <c r="F4455" s="15">
        <v>0.69399900000000003</v>
      </c>
    </row>
    <row r="4456" spans="3:6" x14ac:dyDescent="0.25">
      <c r="C4456" s="17"/>
      <c r="D4456" s="15">
        <v>0.65415299999999998</v>
      </c>
      <c r="E4456" s="16">
        <v>42740</v>
      </c>
      <c r="F4456" s="15">
        <v>0.69267299999999998</v>
      </c>
    </row>
    <row r="4457" spans="3:6" x14ac:dyDescent="0.25">
      <c r="C4457" s="17"/>
      <c r="D4457" s="15">
        <v>0.65280000000000005</v>
      </c>
      <c r="E4457" s="16">
        <v>42741</v>
      </c>
      <c r="F4457" s="15">
        <v>0.69208000000000003</v>
      </c>
    </row>
    <row r="4458" spans="3:6" x14ac:dyDescent="0.25">
      <c r="C4458" s="17"/>
      <c r="D4458" s="15">
        <v>0.64370000000000005</v>
      </c>
      <c r="E4458" s="16">
        <v>42744</v>
      </c>
      <c r="F4458" s="15">
        <v>0.69489999999999996</v>
      </c>
    </row>
    <row r="4459" spans="3:6" x14ac:dyDescent="0.25">
      <c r="C4459" s="17"/>
      <c r="D4459" s="15">
        <v>0.64600000000000002</v>
      </c>
      <c r="E4459" s="16">
        <v>42745</v>
      </c>
      <c r="F4459" s="15">
        <v>0.6976</v>
      </c>
    </row>
    <row r="4460" spans="3:6" x14ac:dyDescent="0.25">
      <c r="C4460" s="17"/>
      <c r="D4460" s="15">
        <v>0.64259999999999995</v>
      </c>
      <c r="E4460" s="16">
        <v>42746</v>
      </c>
      <c r="F4460" s="15">
        <v>0.70325000000000004</v>
      </c>
    </row>
    <row r="4461" spans="3:6" x14ac:dyDescent="0.25">
      <c r="C4461" s="17"/>
      <c r="D4461" s="15">
        <v>0.63303100000000001</v>
      </c>
      <c r="E4461" s="16">
        <v>42747</v>
      </c>
      <c r="F4461" s="15">
        <v>0.70488499999999998</v>
      </c>
    </row>
    <row r="4462" spans="3:6" x14ac:dyDescent="0.25">
      <c r="C4462" s="17"/>
      <c r="D4462" s="15">
        <v>0.63229999999999997</v>
      </c>
      <c r="E4462" s="16">
        <v>42748</v>
      </c>
      <c r="F4462" s="15">
        <v>0.70469800000000005</v>
      </c>
    </row>
    <row r="4463" spans="3:6" x14ac:dyDescent="0.25">
      <c r="C4463" s="17"/>
      <c r="D4463" s="15">
        <v>0.626</v>
      </c>
      <c r="E4463" s="16">
        <v>42751</v>
      </c>
      <c r="F4463" s="15">
        <v>0.70493899999999998</v>
      </c>
    </row>
    <row r="4464" spans="3:6" x14ac:dyDescent="0.25">
      <c r="C4464" s="17"/>
      <c r="D4464" s="15">
        <v>0.62944999999999995</v>
      </c>
      <c r="E4464" s="16">
        <v>42752</v>
      </c>
      <c r="F4464" s="15">
        <v>0.70599999999999996</v>
      </c>
    </row>
    <row r="4465" spans="3:6" x14ac:dyDescent="0.25">
      <c r="C4465" s="17"/>
      <c r="D4465" s="15">
        <v>0.62915699999999997</v>
      </c>
      <c r="E4465" s="16">
        <v>42753</v>
      </c>
      <c r="F4465" s="15">
        <v>0.70650000000000002</v>
      </c>
    </row>
    <row r="4466" spans="3:6" x14ac:dyDescent="0.25">
      <c r="C4466" s="17"/>
      <c r="D4466" s="15">
        <v>0.63126199999999999</v>
      </c>
      <c r="E4466" s="16">
        <v>42754</v>
      </c>
      <c r="F4466" s="15">
        <v>0.70913300000000001</v>
      </c>
    </row>
    <row r="4467" spans="3:6" x14ac:dyDescent="0.25">
      <c r="C4467" s="17"/>
      <c r="D4467" s="15">
        <v>0.63990000000000002</v>
      </c>
      <c r="E4467" s="16">
        <v>42755</v>
      </c>
      <c r="F4467" s="15">
        <v>0.70608400000000004</v>
      </c>
    </row>
    <row r="4468" spans="3:6" x14ac:dyDescent="0.25">
      <c r="C4468" s="17"/>
      <c r="D4468" s="15">
        <v>0.63829999999999998</v>
      </c>
      <c r="E4468" s="16">
        <v>42758</v>
      </c>
      <c r="F4468" s="15">
        <v>0.70499999999999996</v>
      </c>
    </row>
    <row r="4469" spans="3:6" x14ac:dyDescent="0.25">
      <c r="C4469" s="17"/>
      <c r="D4469" s="15">
        <v>0.64490000000000003</v>
      </c>
      <c r="E4469" s="16">
        <v>42759</v>
      </c>
      <c r="F4469" s="15">
        <v>0.70720000000000005</v>
      </c>
    </row>
    <row r="4470" spans="3:6" x14ac:dyDescent="0.25">
      <c r="C4470" s="17"/>
      <c r="D4470" s="15">
        <v>0.64361699999999999</v>
      </c>
      <c r="E4470" s="16">
        <v>42760</v>
      </c>
      <c r="F4470" s="15">
        <v>0.70430000000000004</v>
      </c>
    </row>
    <row r="4471" spans="3:6" x14ac:dyDescent="0.25">
      <c r="C4471" s="17"/>
      <c r="D4471" s="15">
        <v>0.64224099999999995</v>
      </c>
      <c r="E4471" s="16">
        <v>42761</v>
      </c>
      <c r="F4471" s="15">
        <v>0.70486400000000005</v>
      </c>
    </row>
    <row r="4472" spans="3:6" x14ac:dyDescent="0.25">
      <c r="C4472" s="17"/>
      <c r="D4472" s="15">
        <v>0.65580000000000005</v>
      </c>
      <c r="E4472" s="16">
        <v>42762</v>
      </c>
      <c r="F4472" s="15">
        <v>0.70552000000000004</v>
      </c>
    </row>
    <row r="4473" spans="3:6" x14ac:dyDescent="0.25">
      <c r="C4473" s="17"/>
      <c r="D4473" s="15">
        <v>0.65307199999999999</v>
      </c>
      <c r="E4473" s="16">
        <v>42765</v>
      </c>
      <c r="F4473" s="15">
        <v>0.70611299999999999</v>
      </c>
    </row>
    <row r="4474" spans="3:6" x14ac:dyDescent="0.25">
      <c r="C4474" s="17"/>
      <c r="D4474" s="15">
        <v>0.65280000000000005</v>
      </c>
      <c r="E4474" s="16">
        <v>42766</v>
      </c>
      <c r="F4474" s="15">
        <v>0.70174999999999998</v>
      </c>
    </row>
    <row r="4475" spans="3:6" x14ac:dyDescent="0.25">
      <c r="C4475" s="17"/>
      <c r="D4475" s="15">
        <v>0.65629999999999999</v>
      </c>
      <c r="E4475" s="16">
        <v>42767</v>
      </c>
      <c r="F4475" s="15">
        <v>0.70426599999999995</v>
      </c>
    </row>
    <row r="4476" spans="3:6" x14ac:dyDescent="0.25">
      <c r="C4476" s="17"/>
      <c r="D4476" s="15">
        <v>0.65183000000000002</v>
      </c>
      <c r="E4476" s="16">
        <v>42768</v>
      </c>
      <c r="F4476" s="15">
        <v>0.71134500000000001</v>
      </c>
    </row>
    <row r="4477" spans="3:6" x14ac:dyDescent="0.25">
      <c r="C4477" s="17"/>
      <c r="D4477" s="15">
        <v>0.65650299999999995</v>
      </c>
      <c r="E4477" s="16">
        <v>42769</v>
      </c>
      <c r="F4477" s="15">
        <v>0.71197500000000002</v>
      </c>
    </row>
    <row r="4478" spans="3:6" x14ac:dyDescent="0.25">
      <c r="C4478" s="17"/>
      <c r="D4478" s="15">
        <v>0.66010000000000002</v>
      </c>
      <c r="E4478" s="16">
        <v>42772</v>
      </c>
      <c r="F4478" s="15">
        <v>0.71209999999999996</v>
      </c>
    </row>
    <row r="4479" spans="3:6" x14ac:dyDescent="0.25">
      <c r="C4479" s="17"/>
      <c r="D4479" s="15">
        <v>0.6704</v>
      </c>
      <c r="E4479" s="16">
        <v>42773</v>
      </c>
      <c r="F4479" s="15">
        <v>0.71354399999999996</v>
      </c>
    </row>
    <row r="4480" spans="3:6" x14ac:dyDescent="0.25">
      <c r="C4480" s="17"/>
      <c r="D4480" s="15">
        <v>0.67201100000000002</v>
      </c>
      <c r="E4480" s="16">
        <v>42774</v>
      </c>
      <c r="F4480" s="15">
        <v>0.71430000000000005</v>
      </c>
    </row>
    <row r="4481" spans="3:6" x14ac:dyDescent="0.25">
      <c r="C4481" s="17"/>
      <c r="D4481" s="15">
        <v>0.67625100000000005</v>
      </c>
      <c r="E4481" s="16">
        <v>42775</v>
      </c>
      <c r="F4481" s="15">
        <v>0.71540000000000004</v>
      </c>
    </row>
    <row r="4482" spans="3:6" x14ac:dyDescent="0.25">
      <c r="C4482" s="17"/>
      <c r="D4482" s="15">
        <v>0.67700000000000005</v>
      </c>
      <c r="E4482" s="16">
        <v>42776</v>
      </c>
      <c r="F4482" s="15">
        <v>0.72123300000000001</v>
      </c>
    </row>
    <row r="4483" spans="3:6" x14ac:dyDescent="0.25">
      <c r="C4483" s="17"/>
      <c r="D4483" s="15">
        <v>0.67559999999999998</v>
      </c>
      <c r="E4483" s="16">
        <v>42779</v>
      </c>
      <c r="F4483" s="15">
        <v>0.72155899999999995</v>
      </c>
    </row>
    <row r="4484" spans="3:6" x14ac:dyDescent="0.25">
      <c r="C4484" s="17"/>
      <c r="D4484" s="15">
        <v>0.68027400000000005</v>
      </c>
      <c r="E4484" s="16">
        <v>42780</v>
      </c>
      <c r="F4484" s="15">
        <v>0.72528700000000002</v>
      </c>
    </row>
    <row r="4485" spans="3:6" x14ac:dyDescent="0.25">
      <c r="C4485" s="17"/>
      <c r="D4485" s="15">
        <v>0.6673</v>
      </c>
      <c r="E4485" s="16">
        <v>42781</v>
      </c>
      <c r="F4485" s="15">
        <v>0.72794199999999998</v>
      </c>
    </row>
    <row r="4486" spans="3:6" x14ac:dyDescent="0.25">
      <c r="C4486" s="17"/>
      <c r="D4486" s="15">
        <v>0.67783400000000005</v>
      </c>
      <c r="E4486" s="16">
        <v>42782</v>
      </c>
      <c r="F4486" s="15">
        <v>0.72109999999999996</v>
      </c>
    </row>
    <row r="4487" spans="3:6" x14ac:dyDescent="0.25">
      <c r="C4487" s="17"/>
      <c r="D4487" s="15">
        <v>0.67619799999999997</v>
      </c>
      <c r="E4487" s="16">
        <v>42783</v>
      </c>
      <c r="F4487" s="15">
        <v>0.72203099999999998</v>
      </c>
    </row>
    <row r="4488" spans="3:6" x14ac:dyDescent="0.25">
      <c r="C4488" s="17"/>
      <c r="D4488" s="15">
        <v>0.67179999999999995</v>
      </c>
      <c r="E4488" s="16">
        <v>42786</v>
      </c>
      <c r="F4488" s="15">
        <v>0.72405200000000003</v>
      </c>
    </row>
    <row r="4489" spans="3:6" x14ac:dyDescent="0.25">
      <c r="C4489" s="17"/>
      <c r="D4489" s="15">
        <v>0.67241499999999998</v>
      </c>
      <c r="E4489" s="16">
        <v>42787</v>
      </c>
      <c r="F4489" s="15">
        <v>0.72799999999999998</v>
      </c>
    </row>
    <row r="4490" spans="3:6" x14ac:dyDescent="0.25">
      <c r="C4490" s="17"/>
      <c r="D4490" s="15">
        <v>0.67510000000000003</v>
      </c>
      <c r="E4490" s="16">
        <v>42788</v>
      </c>
      <c r="F4490" s="15">
        <v>0.72907299999999997</v>
      </c>
    </row>
    <row r="4491" spans="3:6" x14ac:dyDescent="0.25">
      <c r="C4491" s="17"/>
      <c r="D4491" s="15">
        <v>0.67469500000000004</v>
      </c>
      <c r="E4491" s="16">
        <v>42789</v>
      </c>
      <c r="F4491" s="15">
        <v>0.72896499999999997</v>
      </c>
    </row>
    <row r="4492" spans="3:6" x14ac:dyDescent="0.25">
      <c r="C4492" s="17"/>
      <c r="D4492" s="15">
        <v>0.6744</v>
      </c>
      <c r="E4492" s="16">
        <v>42790</v>
      </c>
      <c r="F4492" s="15">
        <v>0.72641199999999995</v>
      </c>
    </row>
    <row r="4493" spans="3:6" x14ac:dyDescent="0.25">
      <c r="C4493" s="17"/>
      <c r="D4493" s="15">
        <v>0.67900000000000005</v>
      </c>
      <c r="E4493" s="16">
        <v>42793</v>
      </c>
      <c r="F4493" s="15">
        <v>0.72488600000000003</v>
      </c>
    </row>
    <row r="4494" spans="3:6" x14ac:dyDescent="0.25">
      <c r="C4494" s="17"/>
      <c r="D4494" s="15">
        <v>0.67364000000000002</v>
      </c>
      <c r="E4494" s="16">
        <v>42794</v>
      </c>
      <c r="F4494" s="15">
        <v>0.72389499999999996</v>
      </c>
    </row>
    <row r="4495" spans="3:6" x14ac:dyDescent="0.25">
      <c r="C4495" s="17"/>
      <c r="D4495" s="15">
        <v>0.67349999999999999</v>
      </c>
      <c r="E4495" s="16">
        <v>42795</v>
      </c>
      <c r="F4495" s="15">
        <v>0.72772899999999996</v>
      </c>
    </row>
    <row r="4496" spans="3:6" x14ac:dyDescent="0.25">
      <c r="C4496" s="17"/>
      <c r="D4496" s="15">
        <v>0.67257400000000001</v>
      </c>
      <c r="E4496" s="16">
        <v>42796</v>
      </c>
      <c r="F4496" s="15">
        <v>0.72072400000000003</v>
      </c>
    </row>
    <row r="4497" spans="3:6" x14ac:dyDescent="0.25">
      <c r="C4497" s="17"/>
      <c r="D4497" s="15">
        <v>0.67359999999999998</v>
      </c>
      <c r="E4497" s="16">
        <v>42797</v>
      </c>
      <c r="F4497" s="15">
        <v>0.71499199999999996</v>
      </c>
    </row>
    <row r="4498" spans="3:6" x14ac:dyDescent="0.25">
      <c r="C4498" s="17"/>
      <c r="D4498" s="15">
        <v>0.67630000000000001</v>
      </c>
      <c r="E4498" s="16">
        <v>42800</v>
      </c>
      <c r="F4498" s="15">
        <v>0.71609999999999996</v>
      </c>
    </row>
    <row r="4499" spans="3:6" x14ac:dyDescent="0.25">
      <c r="C4499" s="17"/>
      <c r="D4499" s="15">
        <v>0.67657599999999996</v>
      </c>
      <c r="E4499" s="16">
        <v>42801</v>
      </c>
      <c r="F4499" s="15">
        <v>0.71819999999999995</v>
      </c>
    </row>
    <row r="4500" spans="3:6" x14ac:dyDescent="0.25">
      <c r="C4500" s="17"/>
      <c r="D4500" s="15">
        <v>0.67379999999999995</v>
      </c>
      <c r="E4500" s="16">
        <v>42802</v>
      </c>
      <c r="F4500" s="15">
        <v>0.71409999999999996</v>
      </c>
    </row>
    <row r="4501" spans="3:6" x14ac:dyDescent="0.25">
      <c r="C4501" s="17"/>
      <c r="D4501" s="15">
        <v>0.67397300000000004</v>
      </c>
      <c r="E4501" s="16">
        <v>42803</v>
      </c>
      <c r="F4501" s="15">
        <v>0.70962000000000003</v>
      </c>
    </row>
    <row r="4502" spans="3:6" x14ac:dyDescent="0.25">
      <c r="C4502" s="17"/>
      <c r="D4502" s="15">
        <v>0.66739999999999999</v>
      </c>
      <c r="E4502" s="16">
        <v>42804</v>
      </c>
      <c r="F4502" s="15">
        <v>0.70670299999999997</v>
      </c>
    </row>
    <row r="4503" spans="3:6" x14ac:dyDescent="0.25">
      <c r="C4503" s="17"/>
      <c r="D4503" s="15">
        <v>0.66266099999999994</v>
      </c>
      <c r="E4503" s="16">
        <v>42807</v>
      </c>
      <c r="F4503" s="15">
        <v>0.71074999999999999</v>
      </c>
    </row>
    <row r="4504" spans="3:6" x14ac:dyDescent="0.25">
      <c r="C4504" s="17"/>
      <c r="D4504" s="15">
        <v>0.66700000000000004</v>
      </c>
      <c r="E4504" s="16">
        <v>42808</v>
      </c>
      <c r="F4504" s="15">
        <v>0.7127</v>
      </c>
    </row>
    <row r="4505" spans="3:6" x14ac:dyDescent="0.25">
      <c r="C4505" s="17"/>
      <c r="D4505" s="15">
        <v>0.66010000000000002</v>
      </c>
      <c r="E4505" s="16">
        <v>42809</v>
      </c>
      <c r="F4505" s="15">
        <v>0.71809999999999996</v>
      </c>
    </row>
    <row r="4506" spans="3:6" x14ac:dyDescent="0.25">
      <c r="C4506" s="17"/>
      <c r="D4506" s="15">
        <v>0.66227499999999995</v>
      </c>
      <c r="E4506" s="16">
        <v>42810</v>
      </c>
      <c r="F4506" s="15">
        <v>0.71308499999999997</v>
      </c>
    </row>
    <row r="4507" spans="3:6" x14ac:dyDescent="0.25">
      <c r="C4507" s="17"/>
      <c r="D4507" s="15">
        <v>0.6653</v>
      </c>
      <c r="E4507" s="16">
        <v>42811</v>
      </c>
      <c r="F4507" s="15">
        <v>0.71679999999999999</v>
      </c>
    </row>
    <row r="4508" spans="3:6" x14ac:dyDescent="0.25">
      <c r="C4508" s="17"/>
      <c r="D4508" s="15">
        <v>0.67471499999999995</v>
      </c>
      <c r="E4508" s="16">
        <v>42814</v>
      </c>
      <c r="F4508" s="15">
        <v>0.71930000000000005</v>
      </c>
    </row>
    <row r="4509" spans="3:6" x14ac:dyDescent="0.25">
      <c r="C4509" s="17"/>
      <c r="D4509" s="15">
        <v>0.67930000000000001</v>
      </c>
      <c r="E4509" s="16">
        <v>42815</v>
      </c>
      <c r="F4509" s="15">
        <v>0.71128000000000002</v>
      </c>
    </row>
    <row r="4510" spans="3:6" x14ac:dyDescent="0.25">
      <c r="C4510" s="17"/>
      <c r="D4510" s="15">
        <v>0.68300000000000005</v>
      </c>
      <c r="E4510" s="16">
        <v>42816</v>
      </c>
      <c r="F4510" s="15">
        <v>0.71109100000000003</v>
      </c>
    </row>
    <row r="4511" spans="3:6" x14ac:dyDescent="0.25">
      <c r="C4511" s="17"/>
      <c r="D4511" s="15">
        <v>0.68458699999999995</v>
      </c>
      <c r="E4511" s="16">
        <v>42817</v>
      </c>
      <c r="F4511" s="15">
        <v>0.70740000000000003</v>
      </c>
    </row>
    <row r="4512" spans="3:6" x14ac:dyDescent="0.25">
      <c r="C4512" s="17"/>
      <c r="D4512" s="15">
        <v>0.68577299999999997</v>
      </c>
      <c r="E4512" s="16">
        <v>42818</v>
      </c>
      <c r="F4512" s="15">
        <v>0.70599999999999996</v>
      </c>
    </row>
    <row r="4513" spans="3:6" x14ac:dyDescent="0.25">
      <c r="C4513" s="17"/>
      <c r="D4513" s="15">
        <v>0.68730000000000002</v>
      </c>
      <c r="E4513" s="16">
        <v>42821</v>
      </c>
      <c r="F4513" s="15">
        <v>0.70109999999999995</v>
      </c>
    </row>
    <row r="4514" spans="3:6" x14ac:dyDescent="0.25">
      <c r="C4514" s="17"/>
      <c r="D4514" s="15">
        <v>0.68993400000000005</v>
      </c>
      <c r="E4514" s="16">
        <v>42822</v>
      </c>
      <c r="F4514" s="15">
        <v>0.70589999999999997</v>
      </c>
    </row>
    <row r="4515" spans="3:6" x14ac:dyDescent="0.25">
      <c r="C4515" s="17"/>
      <c r="D4515" s="15">
        <v>0.68540800000000002</v>
      </c>
      <c r="E4515" s="16">
        <v>42823</v>
      </c>
      <c r="F4515" s="15">
        <v>0.71235000000000004</v>
      </c>
    </row>
    <row r="4516" spans="3:6" x14ac:dyDescent="0.25">
      <c r="C4516" s="17"/>
      <c r="D4516" s="15">
        <v>0.68708599999999997</v>
      </c>
      <c r="E4516" s="16">
        <v>42824</v>
      </c>
      <c r="F4516" s="15">
        <v>0.71550000000000002</v>
      </c>
    </row>
    <row r="4517" spans="3:6" x14ac:dyDescent="0.25">
      <c r="C4517" s="17"/>
      <c r="D4517" s="15">
        <v>0.68479999999999996</v>
      </c>
      <c r="E4517" s="16">
        <v>42825</v>
      </c>
      <c r="F4517" s="15">
        <v>0.71610300000000005</v>
      </c>
    </row>
    <row r="4518" spans="3:6" x14ac:dyDescent="0.25">
      <c r="C4518" s="17"/>
      <c r="D4518" s="15">
        <v>0.68559999999999999</v>
      </c>
      <c r="E4518" s="16">
        <v>42828</v>
      </c>
      <c r="F4518" s="15">
        <v>0.71260000000000001</v>
      </c>
    </row>
    <row r="4519" spans="3:6" x14ac:dyDescent="0.25">
      <c r="C4519" s="17"/>
      <c r="D4519" s="15">
        <v>0.67090000000000005</v>
      </c>
      <c r="E4519" s="16">
        <v>42829</v>
      </c>
      <c r="F4519" s="15">
        <v>0.70899999999999996</v>
      </c>
    </row>
    <row r="4520" spans="3:6" x14ac:dyDescent="0.25">
      <c r="C4520" s="17"/>
      <c r="D4520" s="15">
        <v>0.67179999999999995</v>
      </c>
      <c r="E4520" s="16">
        <v>42830</v>
      </c>
      <c r="F4520" s="15">
        <v>0.70989999999999998</v>
      </c>
    </row>
    <row r="4521" spans="3:6" x14ac:dyDescent="0.25">
      <c r="C4521" s="17"/>
      <c r="D4521" s="15">
        <v>0.66452800000000001</v>
      </c>
      <c r="E4521" s="16">
        <v>42831</v>
      </c>
      <c r="F4521" s="15">
        <v>0.70889999999999997</v>
      </c>
    </row>
    <row r="4522" spans="3:6" x14ac:dyDescent="0.25">
      <c r="C4522" s="17"/>
      <c r="D4522" s="15">
        <v>0.66490000000000005</v>
      </c>
      <c r="E4522" s="16">
        <v>42832</v>
      </c>
      <c r="F4522" s="15">
        <v>0.70820000000000005</v>
      </c>
    </row>
    <row r="4523" spans="3:6" x14ac:dyDescent="0.25">
      <c r="C4523" s="17"/>
      <c r="D4523" s="15">
        <v>0.65180000000000005</v>
      </c>
      <c r="E4523" s="16">
        <v>42835</v>
      </c>
      <c r="F4523" s="15">
        <v>0.70799999999999996</v>
      </c>
    </row>
    <row r="4524" spans="3:6" x14ac:dyDescent="0.25">
      <c r="C4524" s="17"/>
      <c r="D4524" s="15">
        <v>0.64939999999999998</v>
      </c>
      <c r="E4524" s="16">
        <v>42836</v>
      </c>
      <c r="F4524" s="15">
        <v>0.70709999999999995</v>
      </c>
    </row>
    <row r="4525" spans="3:6" x14ac:dyDescent="0.25">
      <c r="C4525" s="17"/>
      <c r="D4525" s="15">
        <v>0.65500000000000003</v>
      </c>
      <c r="E4525" s="16">
        <v>42837</v>
      </c>
      <c r="F4525" s="15">
        <v>0.70540000000000003</v>
      </c>
    </row>
    <row r="4526" spans="3:6" x14ac:dyDescent="0.25">
      <c r="C4526" s="17"/>
      <c r="D4526" s="15">
        <v>0.64593800000000001</v>
      </c>
      <c r="E4526" s="16">
        <v>42838</v>
      </c>
      <c r="F4526" s="15">
        <v>0.71250000000000002</v>
      </c>
    </row>
    <row r="4527" spans="3:6" x14ac:dyDescent="0.25">
      <c r="C4527" s="17"/>
      <c r="D4527" s="15">
        <v>0.64180000000000004</v>
      </c>
      <c r="E4527" s="16">
        <v>42839</v>
      </c>
      <c r="F4527" s="15">
        <v>0.713808</v>
      </c>
    </row>
    <row r="4528" spans="3:6" x14ac:dyDescent="0.25">
      <c r="C4528" s="17"/>
      <c r="D4528" s="15">
        <v>0.64770000000000005</v>
      </c>
      <c r="E4528" s="16">
        <v>42842</v>
      </c>
      <c r="F4528" s="15">
        <v>0.71308499999999997</v>
      </c>
    </row>
    <row r="4529" spans="3:6" x14ac:dyDescent="0.25">
      <c r="C4529" s="17"/>
      <c r="D4529" s="15">
        <v>0.64490000000000003</v>
      </c>
      <c r="E4529" s="16">
        <v>42843</v>
      </c>
      <c r="F4529" s="15">
        <v>0.704627</v>
      </c>
    </row>
    <row r="4530" spans="3:6" x14ac:dyDescent="0.25">
      <c r="C4530" s="17"/>
      <c r="D4530" s="15">
        <v>0.64362799999999998</v>
      </c>
      <c r="E4530" s="16">
        <v>42844</v>
      </c>
      <c r="F4530" s="15">
        <v>0.69983700000000004</v>
      </c>
    </row>
    <row r="4531" spans="3:6" x14ac:dyDescent="0.25">
      <c r="C4531" s="17"/>
      <c r="D4531" s="15">
        <v>0.64273999999999998</v>
      </c>
      <c r="E4531" s="16">
        <v>42845</v>
      </c>
      <c r="F4531" s="15">
        <v>0.70243100000000003</v>
      </c>
    </row>
    <row r="4532" spans="3:6" x14ac:dyDescent="0.25">
      <c r="C4532" s="17"/>
      <c r="D4532" s="15">
        <v>0.64410000000000001</v>
      </c>
      <c r="E4532" s="16">
        <v>42846</v>
      </c>
      <c r="F4532" s="15">
        <v>0.70299999999999996</v>
      </c>
    </row>
    <row r="4533" spans="3:6" x14ac:dyDescent="0.25">
      <c r="C4533" s="17"/>
      <c r="D4533" s="15">
        <v>0.64711200000000002</v>
      </c>
      <c r="E4533" s="16">
        <v>42849</v>
      </c>
      <c r="F4533" s="15">
        <v>0.6966</v>
      </c>
    </row>
    <row r="4534" spans="3:6" x14ac:dyDescent="0.25">
      <c r="C4534" s="17"/>
      <c r="D4534" s="15">
        <v>0.64500000000000002</v>
      </c>
      <c r="E4534" s="16">
        <v>42850</v>
      </c>
      <c r="F4534" s="15">
        <v>0.6895</v>
      </c>
    </row>
    <row r="4535" spans="3:6" x14ac:dyDescent="0.25">
      <c r="C4535" s="17"/>
      <c r="D4535" s="15">
        <v>0.64514000000000005</v>
      </c>
      <c r="E4535" s="16">
        <v>42851</v>
      </c>
      <c r="F4535" s="15">
        <v>0.68543399999999999</v>
      </c>
    </row>
    <row r="4536" spans="3:6" x14ac:dyDescent="0.25">
      <c r="C4536" s="17"/>
      <c r="D4536" s="15">
        <v>0.64318600000000004</v>
      </c>
      <c r="E4536" s="16">
        <v>42852</v>
      </c>
      <c r="F4536" s="15">
        <v>0.68640000000000001</v>
      </c>
    </row>
    <row r="4537" spans="3:6" x14ac:dyDescent="0.25">
      <c r="C4537" s="17"/>
      <c r="D4537" s="15">
        <v>0.64419999999999999</v>
      </c>
      <c r="E4537" s="16">
        <v>42853</v>
      </c>
      <c r="F4537" s="15">
        <v>0.68725599999999998</v>
      </c>
    </row>
    <row r="4538" spans="3:6" x14ac:dyDescent="0.25">
      <c r="C4538" s="17"/>
      <c r="D4538" s="15">
        <v>0.64510000000000001</v>
      </c>
      <c r="E4538" s="16">
        <v>42856</v>
      </c>
      <c r="F4538" s="15">
        <v>0.69030000000000002</v>
      </c>
    </row>
    <row r="4539" spans="3:6" x14ac:dyDescent="0.25">
      <c r="C4539" s="17"/>
      <c r="D4539" s="15">
        <v>0.64439999999999997</v>
      </c>
      <c r="E4539" s="16">
        <v>42857</v>
      </c>
      <c r="F4539" s="15">
        <v>0.68913199999999997</v>
      </c>
    </row>
    <row r="4540" spans="3:6" x14ac:dyDescent="0.25">
      <c r="C4540" s="17"/>
      <c r="D4540" s="15">
        <v>0.64540799999999998</v>
      </c>
      <c r="E4540" s="16">
        <v>42858</v>
      </c>
      <c r="F4540" s="15">
        <v>0.68169999999999997</v>
      </c>
    </row>
    <row r="4541" spans="3:6" x14ac:dyDescent="0.25">
      <c r="C4541" s="17"/>
      <c r="D4541" s="15">
        <v>0.64639500000000005</v>
      </c>
      <c r="E4541" s="16">
        <v>42859</v>
      </c>
      <c r="F4541" s="15">
        <v>0.67449999999999999</v>
      </c>
    </row>
    <row r="4542" spans="3:6" x14ac:dyDescent="0.25">
      <c r="C4542" s="17"/>
      <c r="D4542" s="15">
        <v>0.64490000000000003</v>
      </c>
      <c r="E4542" s="16">
        <v>42860</v>
      </c>
      <c r="F4542" s="15">
        <v>0.67472900000000002</v>
      </c>
    </row>
    <row r="4543" spans="3:6" x14ac:dyDescent="0.25">
      <c r="C4543" s="17"/>
      <c r="D4543" s="15">
        <v>0.64949999999999997</v>
      </c>
      <c r="E4543" s="16">
        <v>42863</v>
      </c>
      <c r="F4543" s="15">
        <v>0.67620000000000002</v>
      </c>
    </row>
    <row r="4544" spans="3:6" x14ac:dyDescent="0.25">
      <c r="C4544" s="17"/>
      <c r="D4544" s="15">
        <v>0.64839999999999998</v>
      </c>
      <c r="E4544" s="16">
        <v>42864</v>
      </c>
      <c r="F4544" s="15">
        <v>0.67543299999999995</v>
      </c>
    </row>
    <row r="4545" spans="3:6" x14ac:dyDescent="0.25">
      <c r="C4545" s="17"/>
      <c r="D4545" s="15">
        <v>0.64759999999999995</v>
      </c>
      <c r="E4545" s="16">
        <v>42865</v>
      </c>
      <c r="F4545" s="15">
        <v>0.67759999999999998</v>
      </c>
    </row>
    <row r="4546" spans="3:6" x14ac:dyDescent="0.25">
      <c r="C4546" s="17"/>
      <c r="D4546" s="15">
        <v>0.64807400000000004</v>
      </c>
      <c r="E4546" s="16">
        <v>42866</v>
      </c>
      <c r="F4546" s="15">
        <v>0.67920000000000003</v>
      </c>
    </row>
    <row r="4547" spans="3:6" x14ac:dyDescent="0.25">
      <c r="C4547" s="17"/>
      <c r="D4547" s="15">
        <v>0.64880000000000004</v>
      </c>
      <c r="E4547" s="16">
        <v>42867</v>
      </c>
      <c r="F4547" s="15">
        <v>0.67557100000000003</v>
      </c>
    </row>
    <row r="4548" spans="3:6" x14ac:dyDescent="0.25">
      <c r="C4548" s="17"/>
      <c r="D4548" s="15">
        <v>0.65610000000000002</v>
      </c>
      <c r="E4548" s="16">
        <v>42870</v>
      </c>
      <c r="F4548" s="15">
        <v>0.6754</v>
      </c>
    </row>
    <row r="4549" spans="3:6" x14ac:dyDescent="0.25">
      <c r="C4549" s="17"/>
      <c r="D4549" s="15">
        <v>0.65690000000000004</v>
      </c>
      <c r="E4549" s="16">
        <v>42871</v>
      </c>
      <c r="F4549" s="15">
        <v>0.67</v>
      </c>
    </row>
    <row r="4550" spans="3:6" x14ac:dyDescent="0.25">
      <c r="C4550" s="17"/>
      <c r="D4550" s="15">
        <v>0.65690000000000004</v>
      </c>
      <c r="E4550" s="16">
        <v>42872</v>
      </c>
      <c r="F4550" s="15">
        <v>0.66579999999999995</v>
      </c>
    </row>
    <row r="4551" spans="3:6" x14ac:dyDescent="0.25">
      <c r="C4551" s="17"/>
      <c r="D4551" s="15">
        <v>0.65544999999999998</v>
      </c>
      <c r="E4551" s="16">
        <v>42873</v>
      </c>
      <c r="F4551" s="15">
        <v>0.66779999999999995</v>
      </c>
    </row>
    <row r="4552" spans="3:6" x14ac:dyDescent="0.25">
      <c r="C4552" s="17"/>
      <c r="D4552" s="15">
        <v>0.65419000000000005</v>
      </c>
      <c r="E4552" s="16">
        <v>42874</v>
      </c>
      <c r="F4552" s="15">
        <v>0.66539999999999999</v>
      </c>
    </row>
    <row r="4553" spans="3:6" x14ac:dyDescent="0.25">
      <c r="C4553" s="17"/>
      <c r="D4553" s="15">
        <v>0.65565600000000002</v>
      </c>
      <c r="E4553" s="16">
        <v>42877</v>
      </c>
      <c r="F4553" s="15">
        <v>0.6653</v>
      </c>
    </row>
    <row r="4554" spans="3:6" x14ac:dyDescent="0.25">
      <c r="C4554" s="17"/>
      <c r="D4554" s="15">
        <v>0.65749999999999997</v>
      </c>
      <c r="E4554" s="16">
        <v>42878</v>
      </c>
      <c r="F4554" s="15">
        <v>0.66900000000000004</v>
      </c>
    </row>
    <row r="4555" spans="3:6" x14ac:dyDescent="0.25">
      <c r="C4555" s="17"/>
      <c r="D4555" s="15">
        <v>0.65600000000000003</v>
      </c>
      <c r="E4555" s="16">
        <v>42879</v>
      </c>
      <c r="F4555" s="15">
        <v>0.66900000000000004</v>
      </c>
    </row>
    <row r="4556" spans="3:6" x14ac:dyDescent="0.25">
      <c r="C4556" s="17"/>
      <c r="D4556" s="15">
        <v>0.65577399999999997</v>
      </c>
      <c r="E4556" s="16">
        <v>42880</v>
      </c>
      <c r="F4556" s="15">
        <v>0.66490000000000005</v>
      </c>
    </row>
    <row r="4557" spans="3:6" x14ac:dyDescent="0.25">
      <c r="C4557" s="17"/>
      <c r="D4557" s="15">
        <v>0.65890000000000004</v>
      </c>
      <c r="E4557" s="16">
        <v>42881</v>
      </c>
      <c r="F4557" s="15">
        <v>0.66590000000000005</v>
      </c>
    </row>
    <row r="4558" spans="3:6" x14ac:dyDescent="0.25">
      <c r="C4558" s="17"/>
      <c r="D4558" s="15">
        <v>0.6623</v>
      </c>
      <c r="E4558" s="16">
        <v>42884</v>
      </c>
      <c r="F4558" s="15">
        <v>0.66649999999999998</v>
      </c>
    </row>
    <row r="4559" spans="3:6" x14ac:dyDescent="0.25">
      <c r="C4559" s="17"/>
      <c r="D4559" s="15">
        <v>0.66379999999999995</v>
      </c>
      <c r="E4559" s="16">
        <v>42885</v>
      </c>
      <c r="F4559" s="15">
        <v>0.66726300000000005</v>
      </c>
    </row>
    <row r="4560" spans="3:6" x14ac:dyDescent="0.25">
      <c r="C4560" s="17"/>
      <c r="D4560" s="15">
        <v>0.66894799999999999</v>
      </c>
      <c r="E4560" s="16">
        <v>42886</v>
      </c>
      <c r="F4560" s="15">
        <v>0.66076900000000005</v>
      </c>
    </row>
    <row r="4561" spans="3:6" x14ac:dyDescent="0.25">
      <c r="C4561" s="17"/>
      <c r="D4561" s="15">
        <v>0.67246799999999995</v>
      </c>
      <c r="E4561" s="16">
        <v>42887</v>
      </c>
      <c r="F4561" s="15">
        <v>0.65759999999999996</v>
      </c>
    </row>
    <row r="4562" spans="3:6" x14ac:dyDescent="0.25">
      <c r="C4562" s="17"/>
      <c r="D4562" s="15">
        <v>0.66674999999999995</v>
      </c>
      <c r="E4562" s="16">
        <v>42888</v>
      </c>
      <c r="F4562" s="15">
        <v>0.65980000000000005</v>
      </c>
    </row>
    <row r="4563" spans="3:6" x14ac:dyDescent="0.25">
      <c r="C4563" s="17"/>
      <c r="D4563" s="15">
        <v>0.66739700000000002</v>
      </c>
      <c r="E4563" s="16">
        <v>42891</v>
      </c>
      <c r="F4563" s="15">
        <v>0.66527499999999995</v>
      </c>
    </row>
    <row r="4564" spans="3:6" x14ac:dyDescent="0.25">
      <c r="C4564" s="17"/>
      <c r="D4564" s="15">
        <v>0.66949999999999998</v>
      </c>
      <c r="E4564" s="16">
        <v>42892</v>
      </c>
      <c r="F4564" s="15">
        <v>0.66569999999999996</v>
      </c>
    </row>
    <row r="4565" spans="3:6" x14ac:dyDescent="0.25">
      <c r="C4565" s="17"/>
      <c r="D4565" s="15">
        <v>0.67148399999999997</v>
      </c>
      <c r="E4565" s="16">
        <v>42893</v>
      </c>
      <c r="F4565" s="15">
        <v>0.6704</v>
      </c>
    </row>
    <row r="4566" spans="3:6" x14ac:dyDescent="0.25">
      <c r="C4566" s="17"/>
      <c r="D4566" s="15">
        <v>0.67313900000000004</v>
      </c>
      <c r="E4566" s="16">
        <v>42894</v>
      </c>
      <c r="F4566" s="15">
        <v>0.67230000000000001</v>
      </c>
    </row>
    <row r="4567" spans="3:6" x14ac:dyDescent="0.25">
      <c r="C4567" s="18" t="s">
        <v>20</v>
      </c>
      <c r="D4567" s="15">
        <v>0.67589999999999995</v>
      </c>
      <c r="E4567" s="16">
        <v>42895</v>
      </c>
      <c r="F4567" s="15">
        <v>0.67290000000000005</v>
      </c>
    </row>
    <row r="4568" spans="3:6" x14ac:dyDescent="0.25">
      <c r="C4568" s="17"/>
      <c r="D4568" s="15">
        <v>0.67413299999999998</v>
      </c>
      <c r="E4568" s="16">
        <v>42898</v>
      </c>
      <c r="F4568" s="15">
        <v>0.67318299999999998</v>
      </c>
    </row>
    <row r="4569" spans="3:6" x14ac:dyDescent="0.25">
      <c r="C4569" s="17"/>
      <c r="D4569" s="15">
        <v>0.67720000000000002</v>
      </c>
      <c r="E4569" s="16">
        <v>42899</v>
      </c>
      <c r="F4569" s="15">
        <v>0.6724</v>
      </c>
    </row>
    <row r="4570" spans="3:6" x14ac:dyDescent="0.25">
      <c r="C4570" s="17"/>
      <c r="D4570" s="15">
        <v>0.67620000000000002</v>
      </c>
      <c r="E4570" s="16">
        <v>42900</v>
      </c>
      <c r="F4570" s="15">
        <v>0.67659999999999998</v>
      </c>
    </row>
    <row r="4571" spans="3:6" x14ac:dyDescent="0.25">
      <c r="C4571" s="17"/>
      <c r="D4571" s="15">
        <v>0.68503700000000001</v>
      </c>
      <c r="E4571" s="16">
        <v>42901</v>
      </c>
      <c r="F4571" s="15">
        <v>0.67979999999999996</v>
      </c>
    </row>
    <row r="4572" spans="3:6" x14ac:dyDescent="0.25">
      <c r="C4572" s="17"/>
      <c r="D4572" s="15">
        <v>0.68179999999999996</v>
      </c>
      <c r="E4572" s="16">
        <v>42902</v>
      </c>
      <c r="F4572" s="15">
        <v>0.68059899999999995</v>
      </c>
    </row>
    <row r="4573" spans="3:6" x14ac:dyDescent="0.25">
      <c r="C4573" s="17"/>
      <c r="D4573" s="15">
        <v>0.68864199999999998</v>
      </c>
      <c r="E4573" s="16">
        <v>42905</v>
      </c>
      <c r="F4573" s="15">
        <v>0.68140000000000001</v>
      </c>
    </row>
    <row r="4574" spans="3:6" x14ac:dyDescent="0.25">
      <c r="C4574" s="17"/>
      <c r="D4574" s="15">
        <v>0.68506999999999996</v>
      </c>
      <c r="E4574" s="16">
        <v>42906</v>
      </c>
      <c r="F4574" s="15">
        <v>0.68079999999999996</v>
      </c>
    </row>
    <row r="4575" spans="3:6" x14ac:dyDescent="0.25">
      <c r="C4575" s="17"/>
      <c r="D4575" s="15">
        <v>0.68683499999999997</v>
      </c>
      <c r="E4575" s="16">
        <v>42907</v>
      </c>
      <c r="F4575" s="15">
        <v>0.67726200000000003</v>
      </c>
    </row>
    <row r="4576" spans="3:6" x14ac:dyDescent="0.25">
      <c r="C4576" s="17"/>
      <c r="D4576" s="15">
        <v>0.68617799999999995</v>
      </c>
      <c r="E4576" s="16">
        <v>42908</v>
      </c>
      <c r="F4576" s="15">
        <v>0.67620100000000005</v>
      </c>
    </row>
    <row r="4577" spans="3:6" x14ac:dyDescent="0.25">
      <c r="C4577" s="17"/>
      <c r="D4577" s="15">
        <v>0.68440000000000001</v>
      </c>
      <c r="E4577" s="16">
        <v>42909</v>
      </c>
      <c r="F4577" s="15">
        <v>0.6764</v>
      </c>
    </row>
    <row r="4578" spans="3:6" x14ac:dyDescent="0.25">
      <c r="C4578" s="17"/>
      <c r="D4578" s="15">
        <v>0.68181000000000003</v>
      </c>
      <c r="E4578" s="16">
        <v>42912</v>
      </c>
      <c r="F4578" s="15">
        <v>0.67779999999999996</v>
      </c>
    </row>
    <row r="4579" spans="3:6" x14ac:dyDescent="0.25">
      <c r="C4579" s="17"/>
      <c r="D4579" s="15">
        <v>0.67830000000000001</v>
      </c>
      <c r="E4579" s="16">
        <v>42913</v>
      </c>
      <c r="F4579" s="15">
        <v>0.66879999999999995</v>
      </c>
    </row>
    <row r="4580" spans="3:6" x14ac:dyDescent="0.25">
      <c r="C4580" s="17"/>
      <c r="D4580" s="15">
        <v>0.67995000000000005</v>
      </c>
      <c r="E4580" s="16">
        <v>42914</v>
      </c>
      <c r="F4580" s="15">
        <v>0.67132400000000003</v>
      </c>
    </row>
    <row r="4581" spans="3:6" x14ac:dyDescent="0.25">
      <c r="C4581" s="17"/>
      <c r="D4581" s="15">
        <v>0.68027300000000002</v>
      </c>
      <c r="E4581" s="16">
        <v>42915</v>
      </c>
      <c r="F4581" s="15">
        <v>0.67149999999999999</v>
      </c>
    </row>
    <row r="4582" spans="3:6" x14ac:dyDescent="0.25">
      <c r="C4582" s="17"/>
      <c r="D4582" s="15">
        <v>0.67991000000000001</v>
      </c>
      <c r="E4582" s="16">
        <v>42916</v>
      </c>
      <c r="F4582" s="15">
        <v>0.67310000000000003</v>
      </c>
    </row>
    <row r="4583" spans="3:6" x14ac:dyDescent="0.25">
      <c r="C4583" s="17"/>
      <c r="D4583" s="15">
        <v>0.6835</v>
      </c>
      <c r="E4583" s="16">
        <v>42919</v>
      </c>
      <c r="F4583" s="15">
        <v>0.67430000000000001</v>
      </c>
    </row>
    <row r="4584" spans="3:6" x14ac:dyDescent="0.25">
      <c r="C4584" s="17"/>
      <c r="D4584" s="15">
        <v>0.67758799999999997</v>
      </c>
      <c r="E4584" s="16">
        <v>42920</v>
      </c>
      <c r="F4584" s="15">
        <v>0.67</v>
      </c>
    </row>
    <row r="4585" spans="3:6" x14ac:dyDescent="0.25">
      <c r="C4585" s="17"/>
      <c r="D4585" s="15">
        <v>0.67820000000000003</v>
      </c>
      <c r="E4585" s="16">
        <v>42921</v>
      </c>
      <c r="F4585" s="15">
        <v>0.66959999999999997</v>
      </c>
    </row>
    <row r="4586" spans="3:6" x14ac:dyDescent="0.25">
      <c r="C4586" s="17"/>
      <c r="D4586" s="15">
        <v>0.67995899999999998</v>
      </c>
      <c r="E4586" s="16">
        <v>42922</v>
      </c>
      <c r="F4586" s="15">
        <v>0.66390000000000005</v>
      </c>
    </row>
    <row r="4587" spans="3:6" x14ac:dyDescent="0.25">
      <c r="C4587" s="17"/>
      <c r="D4587" s="15">
        <v>0.67469999999999997</v>
      </c>
      <c r="E4587" s="16">
        <v>42923</v>
      </c>
      <c r="F4587" s="15">
        <v>0.66649999999999998</v>
      </c>
    </row>
    <row r="4588" spans="3:6" x14ac:dyDescent="0.25">
      <c r="C4588" s="17"/>
      <c r="D4588" s="15">
        <v>0.67800000000000005</v>
      </c>
      <c r="E4588" s="16">
        <v>42926</v>
      </c>
      <c r="F4588" s="15">
        <v>0.6673</v>
      </c>
    </row>
    <row r="4589" spans="3:6" x14ac:dyDescent="0.25">
      <c r="C4589" s="17"/>
      <c r="D4589" s="15">
        <v>0.68072900000000003</v>
      </c>
      <c r="E4589" s="16">
        <v>42927</v>
      </c>
      <c r="F4589" s="15">
        <v>0.66614399999999996</v>
      </c>
    </row>
    <row r="4590" spans="3:6" x14ac:dyDescent="0.25">
      <c r="C4590" s="17"/>
      <c r="D4590" s="15">
        <v>0.68540000000000001</v>
      </c>
      <c r="E4590" s="16">
        <v>42928</v>
      </c>
      <c r="F4590" s="15">
        <v>0.67288800000000004</v>
      </c>
    </row>
    <row r="4591" spans="3:6" x14ac:dyDescent="0.25">
      <c r="C4591" s="17"/>
      <c r="D4591" s="15">
        <v>0.68711999999999995</v>
      </c>
      <c r="E4591" s="16">
        <v>42929</v>
      </c>
      <c r="F4591" s="15">
        <v>0.67815999999999999</v>
      </c>
    </row>
    <row r="4592" spans="3:6" x14ac:dyDescent="0.25">
      <c r="C4592" s="17"/>
      <c r="D4592" s="15">
        <v>0.69059999999999999</v>
      </c>
      <c r="E4592" s="16">
        <v>42930</v>
      </c>
      <c r="F4592" s="15">
        <v>0.68259999999999998</v>
      </c>
    </row>
    <row r="4593" spans="3:6" x14ac:dyDescent="0.25">
      <c r="C4593" s="17"/>
      <c r="D4593" s="15">
        <v>0.68989999999999996</v>
      </c>
      <c r="E4593" s="16">
        <v>42933</v>
      </c>
      <c r="F4593" s="15">
        <v>0.67964599999999997</v>
      </c>
    </row>
    <row r="4594" spans="3:6" x14ac:dyDescent="0.25">
      <c r="C4594" s="17"/>
      <c r="D4594" s="15">
        <v>0.68940000000000001</v>
      </c>
      <c r="E4594" s="16">
        <v>42934</v>
      </c>
      <c r="F4594" s="15">
        <v>0.68512799999999996</v>
      </c>
    </row>
    <row r="4595" spans="3:6" x14ac:dyDescent="0.25">
      <c r="C4595" s="17"/>
      <c r="D4595" s="15">
        <v>0.69134099999999998</v>
      </c>
      <c r="E4595" s="16">
        <v>42935</v>
      </c>
      <c r="F4595" s="15">
        <v>0.69037400000000004</v>
      </c>
    </row>
    <row r="4596" spans="3:6" x14ac:dyDescent="0.25">
      <c r="C4596" s="17"/>
      <c r="D4596" s="15">
        <v>0.68515400000000004</v>
      </c>
      <c r="E4596" s="16">
        <v>42936</v>
      </c>
      <c r="F4596" s="15">
        <v>0.68406400000000001</v>
      </c>
    </row>
    <row r="4597" spans="3:6" x14ac:dyDescent="0.25">
      <c r="C4597" s="17"/>
      <c r="D4597" s="15">
        <v>0.6865</v>
      </c>
      <c r="E4597" s="16">
        <v>42937</v>
      </c>
      <c r="F4597" s="15">
        <v>0.67859999999999998</v>
      </c>
    </row>
    <row r="4598" spans="3:6" x14ac:dyDescent="0.25">
      <c r="C4598" s="17"/>
      <c r="D4598" s="15">
        <v>0.68255500000000002</v>
      </c>
      <c r="E4598" s="16">
        <v>42940</v>
      </c>
      <c r="F4598" s="15">
        <v>0.68059999999999998</v>
      </c>
    </row>
    <row r="4599" spans="3:6" x14ac:dyDescent="0.25">
      <c r="C4599" s="17"/>
      <c r="D4599" s="15">
        <v>0.67800000000000005</v>
      </c>
      <c r="E4599" s="16">
        <v>42941</v>
      </c>
      <c r="F4599" s="15">
        <v>0.68130000000000002</v>
      </c>
    </row>
    <row r="4600" spans="3:6" x14ac:dyDescent="0.25">
      <c r="C4600" s="17"/>
      <c r="D4600" s="15">
        <v>0.67689999999999995</v>
      </c>
      <c r="E4600" s="16">
        <v>42942</v>
      </c>
      <c r="F4600" s="15">
        <v>0.68210000000000004</v>
      </c>
    </row>
    <row r="4601" spans="3:6" x14ac:dyDescent="0.25">
      <c r="C4601" s="17"/>
      <c r="D4601" s="15">
        <v>0.67341600000000001</v>
      </c>
      <c r="E4601" s="16">
        <v>42943</v>
      </c>
      <c r="F4601" s="15">
        <v>0.68200000000000005</v>
      </c>
    </row>
    <row r="4602" spans="3:6" x14ac:dyDescent="0.25">
      <c r="C4602" s="17"/>
      <c r="D4602" s="15">
        <v>0.6744</v>
      </c>
      <c r="E4602" s="16">
        <v>42944</v>
      </c>
      <c r="F4602" s="15">
        <v>0.67951499999999998</v>
      </c>
    </row>
    <row r="4603" spans="3:6" x14ac:dyDescent="0.25">
      <c r="C4603" s="17"/>
      <c r="D4603" s="15">
        <v>0.67330000000000001</v>
      </c>
      <c r="E4603" s="16">
        <v>42947</v>
      </c>
      <c r="F4603" s="15">
        <v>0.67592799999999997</v>
      </c>
    </row>
    <row r="4604" spans="3:6" x14ac:dyDescent="0.25">
      <c r="C4604" s="17"/>
      <c r="D4604" s="15">
        <v>0.67579999999999996</v>
      </c>
      <c r="E4604" s="16">
        <v>42948</v>
      </c>
      <c r="F4604" s="15">
        <v>0.67510000000000003</v>
      </c>
    </row>
    <row r="4605" spans="3:6" x14ac:dyDescent="0.25">
      <c r="C4605" s="17"/>
      <c r="D4605" s="15">
        <v>0.67520000000000002</v>
      </c>
      <c r="E4605" s="16">
        <v>42949</v>
      </c>
      <c r="F4605" s="15">
        <v>0.67186800000000002</v>
      </c>
    </row>
    <row r="4606" spans="3:6" x14ac:dyDescent="0.25">
      <c r="C4606" s="17"/>
      <c r="D4606" s="15">
        <v>0.67551399999999995</v>
      </c>
      <c r="E4606" s="16">
        <v>42950</v>
      </c>
      <c r="F4606" s="15">
        <v>0.66964299999999999</v>
      </c>
    </row>
    <row r="4607" spans="3:6" x14ac:dyDescent="0.25">
      <c r="C4607" s="17"/>
      <c r="D4607" s="15">
        <v>0.67691100000000004</v>
      </c>
      <c r="E4607" s="16">
        <v>42951</v>
      </c>
      <c r="F4607" s="15">
        <v>0.67346099999999998</v>
      </c>
    </row>
    <row r="4608" spans="3:6" x14ac:dyDescent="0.25">
      <c r="C4608" s="17"/>
      <c r="D4608" s="15">
        <v>0.67418199999999995</v>
      </c>
      <c r="E4608" s="16">
        <v>42954</v>
      </c>
      <c r="F4608" s="15">
        <v>0.670821</v>
      </c>
    </row>
    <row r="4609" spans="3:6" x14ac:dyDescent="0.25">
      <c r="C4609" s="17"/>
      <c r="D4609" s="15">
        <v>0.67376100000000005</v>
      </c>
      <c r="E4609" s="16">
        <v>42955</v>
      </c>
      <c r="F4609" s="15">
        <v>0.67344599999999999</v>
      </c>
    </row>
    <row r="4610" spans="3:6" x14ac:dyDescent="0.25">
      <c r="C4610" s="17"/>
      <c r="D4610" s="15">
        <v>0.67490000000000006</v>
      </c>
      <c r="E4610" s="16">
        <v>42956</v>
      </c>
      <c r="F4610" s="15">
        <v>0.67020000000000002</v>
      </c>
    </row>
    <row r="4611" spans="3:6" x14ac:dyDescent="0.25">
      <c r="C4611" s="17"/>
      <c r="D4611" s="15">
        <v>0.67884699999999998</v>
      </c>
      <c r="E4611" s="16">
        <v>42957</v>
      </c>
      <c r="F4611" s="15">
        <v>0.66879</v>
      </c>
    </row>
    <row r="4612" spans="3:6" x14ac:dyDescent="0.25">
      <c r="C4612" s="17"/>
      <c r="D4612" s="15">
        <v>0.68049999999999999</v>
      </c>
      <c r="E4612" s="16">
        <v>42958</v>
      </c>
      <c r="F4612" s="15">
        <v>0.66762500000000002</v>
      </c>
    </row>
    <row r="4613" spans="3:6" x14ac:dyDescent="0.25">
      <c r="C4613" s="17"/>
      <c r="D4613" s="15">
        <v>0.68282699999999996</v>
      </c>
      <c r="E4613" s="16">
        <v>42961</v>
      </c>
      <c r="F4613" s="15">
        <v>0.66641300000000003</v>
      </c>
    </row>
    <row r="4614" spans="3:6" x14ac:dyDescent="0.25">
      <c r="C4614" s="17"/>
      <c r="D4614" s="15">
        <v>0.68280399999999997</v>
      </c>
      <c r="E4614" s="16">
        <v>42962</v>
      </c>
      <c r="F4614" s="15">
        <v>0.66646799999999995</v>
      </c>
    </row>
    <row r="4615" spans="3:6" x14ac:dyDescent="0.25">
      <c r="C4615" s="17"/>
      <c r="D4615" s="15">
        <v>0.67879999999999996</v>
      </c>
      <c r="E4615" s="16">
        <v>42963</v>
      </c>
      <c r="F4615" s="15">
        <v>0.67354999999999998</v>
      </c>
    </row>
    <row r="4616" spans="3:6" x14ac:dyDescent="0.25">
      <c r="C4616" s="17"/>
      <c r="D4616" s="15">
        <v>0.671234</v>
      </c>
      <c r="E4616" s="16">
        <v>42964</v>
      </c>
      <c r="F4616" s="15">
        <v>0.67259999999999998</v>
      </c>
    </row>
    <row r="4617" spans="3:6" x14ac:dyDescent="0.25">
      <c r="C4617" s="17"/>
      <c r="D4617" s="15">
        <v>0.67330000000000001</v>
      </c>
      <c r="E4617" s="16">
        <v>42965</v>
      </c>
      <c r="F4617" s="15">
        <v>0.67490000000000006</v>
      </c>
    </row>
    <row r="4618" spans="3:6" x14ac:dyDescent="0.25">
      <c r="C4618" s="17"/>
      <c r="D4618" s="15">
        <v>0.66510000000000002</v>
      </c>
      <c r="E4618" s="16">
        <v>42968</v>
      </c>
      <c r="F4618" s="15">
        <v>0.67183000000000004</v>
      </c>
    </row>
    <row r="4619" spans="3:6" x14ac:dyDescent="0.25">
      <c r="C4619" s="17"/>
      <c r="D4619" s="15">
        <v>0.66479999999999995</v>
      </c>
      <c r="E4619" s="16">
        <v>42969</v>
      </c>
      <c r="F4619" s="15">
        <v>0.67264599999999997</v>
      </c>
    </row>
    <row r="4620" spans="3:6" x14ac:dyDescent="0.25">
      <c r="C4620" s="17"/>
      <c r="D4620" s="15">
        <v>0.66839999999999999</v>
      </c>
      <c r="E4620" s="16">
        <v>42970</v>
      </c>
      <c r="F4620" s="15">
        <v>0.66932000000000003</v>
      </c>
    </row>
    <row r="4621" spans="3:6" x14ac:dyDescent="0.25">
      <c r="C4621" s="17"/>
      <c r="D4621" s="15">
        <v>0.67157699999999998</v>
      </c>
      <c r="E4621" s="16">
        <v>42971</v>
      </c>
      <c r="F4621" s="15">
        <v>0.66974599999999995</v>
      </c>
    </row>
    <row r="4622" spans="3:6" x14ac:dyDescent="0.25">
      <c r="C4622" s="17"/>
      <c r="D4622" s="15">
        <v>0.6744</v>
      </c>
      <c r="E4622" s="16">
        <v>42972</v>
      </c>
      <c r="F4622" s="15">
        <v>0.66700000000000004</v>
      </c>
    </row>
    <row r="4623" spans="3:6" x14ac:dyDescent="0.25">
      <c r="C4623" s="17"/>
      <c r="D4623" s="15">
        <v>0.67749999999999999</v>
      </c>
      <c r="E4623" s="16">
        <v>42975</v>
      </c>
      <c r="F4623" s="15">
        <v>0.66510000000000002</v>
      </c>
    </row>
    <row r="4624" spans="3:6" x14ac:dyDescent="0.25">
      <c r="C4624" s="17"/>
      <c r="D4624" s="15">
        <v>0.68222499999999997</v>
      </c>
      <c r="E4624" s="16">
        <v>42976</v>
      </c>
      <c r="F4624" s="15">
        <v>0.66449999999999998</v>
      </c>
    </row>
    <row r="4625" spans="3:6" x14ac:dyDescent="0.25">
      <c r="C4625" s="17"/>
      <c r="D4625" s="15">
        <v>0.68221100000000001</v>
      </c>
      <c r="E4625" s="16">
        <v>42977</v>
      </c>
      <c r="F4625" s="15">
        <v>0.66501200000000005</v>
      </c>
    </row>
    <row r="4626" spans="3:6" x14ac:dyDescent="0.25">
      <c r="C4626" s="17"/>
      <c r="D4626" s="15">
        <v>0.67907200000000001</v>
      </c>
      <c r="E4626" s="16">
        <v>42978</v>
      </c>
      <c r="F4626" s="15">
        <v>0.6673</v>
      </c>
    </row>
    <row r="4627" spans="3:6" x14ac:dyDescent="0.25">
      <c r="C4627" s="17"/>
      <c r="D4627" s="15">
        <v>0.67849999999999999</v>
      </c>
      <c r="E4627" s="16">
        <v>42979</v>
      </c>
      <c r="F4627" s="15">
        <v>0.67186599999999996</v>
      </c>
    </row>
    <row r="4628" spans="3:6" x14ac:dyDescent="0.25">
      <c r="C4628" s="17"/>
      <c r="D4628" s="15">
        <v>0.68340000000000001</v>
      </c>
      <c r="E4628" s="16">
        <v>42982</v>
      </c>
      <c r="F4628" s="15">
        <v>0.66769999999999996</v>
      </c>
    </row>
    <row r="4629" spans="3:6" x14ac:dyDescent="0.25">
      <c r="C4629" s="17"/>
      <c r="D4629" s="15">
        <v>0.68561499999999997</v>
      </c>
      <c r="E4629" s="16">
        <v>42983</v>
      </c>
      <c r="F4629" s="15">
        <v>0.67105999999999999</v>
      </c>
    </row>
    <row r="4630" spans="3:6" x14ac:dyDescent="0.25">
      <c r="C4630" s="17"/>
      <c r="D4630" s="15">
        <v>0.68020000000000003</v>
      </c>
      <c r="E4630" s="16">
        <v>42984</v>
      </c>
      <c r="F4630" s="15">
        <v>0.67122599999999999</v>
      </c>
    </row>
    <row r="4631" spans="3:6" x14ac:dyDescent="0.25">
      <c r="C4631" s="17"/>
      <c r="D4631" s="15">
        <v>0.68128500000000003</v>
      </c>
      <c r="E4631" s="16">
        <v>42985</v>
      </c>
      <c r="F4631" s="15">
        <v>0.6694</v>
      </c>
    </row>
    <row r="4632" spans="3:6" x14ac:dyDescent="0.25">
      <c r="C4632" s="17"/>
      <c r="D4632" s="15">
        <v>0.68520000000000003</v>
      </c>
      <c r="E4632" s="16">
        <v>42986</v>
      </c>
      <c r="F4632" s="15">
        <v>0.66929799999999995</v>
      </c>
    </row>
    <row r="4633" spans="3:6" x14ac:dyDescent="0.25">
      <c r="C4633" s="17"/>
      <c r="D4633" s="15">
        <v>0.67989999999999995</v>
      </c>
      <c r="E4633" s="16">
        <v>42989</v>
      </c>
      <c r="F4633" s="15">
        <v>0.67151799999999995</v>
      </c>
    </row>
    <row r="4634" spans="3:6" x14ac:dyDescent="0.25">
      <c r="C4634" s="17"/>
      <c r="D4634" s="15">
        <v>0.67930000000000001</v>
      </c>
      <c r="E4634" s="16">
        <v>42990</v>
      </c>
      <c r="F4634" s="15">
        <v>0.66989799999999999</v>
      </c>
    </row>
    <row r="4635" spans="3:6" x14ac:dyDescent="0.25">
      <c r="C4635" s="17"/>
      <c r="D4635" s="15">
        <v>0.68049999999999999</v>
      </c>
      <c r="E4635" s="16">
        <v>42991</v>
      </c>
      <c r="F4635" s="15">
        <v>0.67200000000000004</v>
      </c>
    </row>
    <row r="4636" spans="3:6" x14ac:dyDescent="0.25">
      <c r="C4636" s="17"/>
      <c r="D4636" s="15">
        <v>0.67747500000000005</v>
      </c>
      <c r="E4636" s="16">
        <v>42992</v>
      </c>
      <c r="F4636" s="15">
        <v>0.67159999999999997</v>
      </c>
    </row>
    <row r="4637" spans="3:6" x14ac:dyDescent="0.25">
      <c r="C4637" s="17"/>
      <c r="D4637" s="15">
        <v>0.68289200000000005</v>
      </c>
      <c r="E4637" s="16">
        <v>42993</v>
      </c>
      <c r="F4637" s="15">
        <v>0.66969999999999996</v>
      </c>
    </row>
    <row r="4638" spans="3:6" x14ac:dyDescent="0.25">
      <c r="C4638" s="17"/>
      <c r="D4638" s="15">
        <v>0.6825</v>
      </c>
      <c r="E4638" s="16">
        <v>42996</v>
      </c>
      <c r="F4638" s="15">
        <v>0.66577399999999998</v>
      </c>
    </row>
    <row r="4639" spans="3:6" x14ac:dyDescent="0.25">
      <c r="C4639" s="17"/>
      <c r="D4639" s="15">
        <v>0.68712399999999996</v>
      </c>
      <c r="E4639" s="16">
        <v>42997</v>
      </c>
      <c r="F4639" s="15">
        <v>0.66779999999999995</v>
      </c>
    </row>
    <row r="4640" spans="3:6" x14ac:dyDescent="0.25">
      <c r="C4640" s="17"/>
      <c r="D4640" s="15">
        <v>0.68440000000000001</v>
      </c>
      <c r="E4640" s="16">
        <v>42998</v>
      </c>
      <c r="F4640" s="15">
        <v>0.67521600000000004</v>
      </c>
    </row>
    <row r="4641" spans="3:6" x14ac:dyDescent="0.25">
      <c r="C4641" s="17"/>
      <c r="D4641" s="15">
        <v>0.69432099999999997</v>
      </c>
      <c r="E4641" s="16">
        <v>42999</v>
      </c>
      <c r="F4641" s="15">
        <v>0.66410000000000002</v>
      </c>
    </row>
    <row r="4642" spans="3:6" x14ac:dyDescent="0.25">
      <c r="C4642" s="17"/>
      <c r="D4642" s="15">
        <v>0.69330000000000003</v>
      </c>
      <c r="E4642" s="16">
        <v>43000</v>
      </c>
      <c r="F4642" s="15">
        <v>0.66649999999999998</v>
      </c>
    </row>
    <row r="4643" spans="3:6" x14ac:dyDescent="0.25">
      <c r="C4643" s="17"/>
      <c r="D4643" s="15">
        <v>0.69879999999999998</v>
      </c>
      <c r="E4643" s="16">
        <v>43003</v>
      </c>
      <c r="F4643" s="15">
        <v>0.66990000000000005</v>
      </c>
    </row>
    <row r="4644" spans="3:6" x14ac:dyDescent="0.25">
      <c r="C4644" s="17"/>
      <c r="D4644" s="15">
        <v>0.70350000000000001</v>
      </c>
      <c r="E4644" s="16">
        <v>43004</v>
      </c>
      <c r="F4644" s="15">
        <v>0.66869999999999996</v>
      </c>
    </row>
    <row r="4645" spans="3:6" x14ac:dyDescent="0.25">
      <c r="C4645" s="17"/>
      <c r="D4645" s="15">
        <v>0.69787299999999997</v>
      </c>
      <c r="E4645" s="16">
        <v>43005</v>
      </c>
      <c r="F4645" s="15">
        <v>0.66839999999999999</v>
      </c>
    </row>
    <row r="4646" spans="3:6" x14ac:dyDescent="0.25">
      <c r="C4646" s="17"/>
      <c r="D4646" s="15">
        <v>0.69890200000000002</v>
      </c>
      <c r="E4646" s="16">
        <v>43006</v>
      </c>
      <c r="F4646" s="15">
        <v>0.66569999999999996</v>
      </c>
    </row>
    <row r="4647" spans="3:6" x14ac:dyDescent="0.25">
      <c r="C4647" s="17"/>
      <c r="D4647" s="15">
        <v>0.6986</v>
      </c>
      <c r="E4647" s="16">
        <v>43007</v>
      </c>
      <c r="F4647" s="15">
        <v>0.66305599999999998</v>
      </c>
    </row>
    <row r="4648" spans="3:6" x14ac:dyDescent="0.25">
      <c r="C4648" s="17"/>
      <c r="D4648" s="15">
        <v>0.70235000000000003</v>
      </c>
      <c r="E4648" s="16">
        <v>43010</v>
      </c>
      <c r="F4648" s="15">
        <v>0.66717800000000005</v>
      </c>
    </row>
    <row r="4649" spans="3:6" x14ac:dyDescent="0.25">
      <c r="C4649" s="17"/>
      <c r="D4649" s="15">
        <v>0.70069999999999999</v>
      </c>
      <c r="E4649" s="16">
        <v>43011</v>
      </c>
      <c r="F4649" s="15">
        <v>0.66703599999999996</v>
      </c>
    </row>
    <row r="4650" spans="3:6" x14ac:dyDescent="0.25">
      <c r="C4650" s="17"/>
      <c r="D4650" s="15">
        <v>0.69635000000000002</v>
      </c>
      <c r="E4650" s="16">
        <v>43012</v>
      </c>
      <c r="F4650" s="15">
        <v>0.66849999999999998</v>
      </c>
    </row>
    <row r="4651" spans="3:6" x14ac:dyDescent="0.25">
      <c r="C4651" s="17"/>
      <c r="D4651" s="15">
        <v>0.69168499999999999</v>
      </c>
      <c r="E4651" s="16">
        <v>43013</v>
      </c>
      <c r="F4651" s="15">
        <v>0.66549999999999998</v>
      </c>
    </row>
    <row r="4652" spans="3:6" x14ac:dyDescent="0.25">
      <c r="C4652" s="17"/>
      <c r="D4652" s="15">
        <v>0.69369999999999998</v>
      </c>
      <c r="E4652" s="16">
        <v>43014</v>
      </c>
      <c r="F4652" s="15">
        <v>0.66214899999999999</v>
      </c>
    </row>
    <row r="4653" spans="3:6" x14ac:dyDescent="0.25">
      <c r="C4653" s="17"/>
      <c r="D4653" s="15">
        <v>0.69242999999999999</v>
      </c>
      <c r="E4653" s="16">
        <v>43017</v>
      </c>
      <c r="F4653" s="15">
        <v>0.66039199999999998</v>
      </c>
    </row>
    <row r="4654" spans="3:6" x14ac:dyDescent="0.25">
      <c r="C4654" s="17"/>
      <c r="D4654" s="15">
        <v>0.68989999999999996</v>
      </c>
      <c r="E4654" s="16">
        <v>43018</v>
      </c>
      <c r="F4654" s="15">
        <v>0.65862200000000004</v>
      </c>
    </row>
    <row r="4655" spans="3:6" x14ac:dyDescent="0.25">
      <c r="C4655" s="17"/>
      <c r="D4655" s="15">
        <v>0.69140000000000001</v>
      </c>
      <c r="E4655" s="16">
        <v>43019</v>
      </c>
      <c r="F4655" s="15">
        <v>0.65659999999999996</v>
      </c>
    </row>
    <row r="4656" spans="3:6" x14ac:dyDescent="0.25">
      <c r="C4656" s="17"/>
      <c r="D4656" s="15">
        <v>0.68906199999999995</v>
      </c>
      <c r="E4656" s="16">
        <v>43020</v>
      </c>
      <c r="F4656" s="15">
        <v>0.66110000000000002</v>
      </c>
    </row>
    <row r="4657" spans="3:6" x14ac:dyDescent="0.25">
      <c r="C4657" s="17"/>
      <c r="D4657" s="15">
        <v>0.69842499999999996</v>
      </c>
      <c r="E4657" s="16">
        <v>43021</v>
      </c>
      <c r="F4657" s="15">
        <v>0.66723100000000002</v>
      </c>
    </row>
    <row r="4658" spans="3:6" x14ac:dyDescent="0.25">
      <c r="C4658" s="17"/>
      <c r="D4658" s="15">
        <v>0.70403300000000002</v>
      </c>
      <c r="E4658" s="16">
        <v>43024</v>
      </c>
      <c r="F4658" s="15">
        <v>0.66533900000000001</v>
      </c>
    </row>
    <row r="4659" spans="3:6" x14ac:dyDescent="0.25">
      <c r="C4659" s="17"/>
      <c r="D4659" s="15">
        <v>0.69969999999999999</v>
      </c>
      <c r="E4659" s="16">
        <v>43025</v>
      </c>
      <c r="F4659" s="15">
        <v>0.66659999999999997</v>
      </c>
    </row>
    <row r="4660" spans="3:6" x14ac:dyDescent="0.25">
      <c r="C4660" s="17"/>
      <c r="D4660" s="15">
        <v>0.69918499999999995</v>
      </c>
      <c r="E4660" s="16">
        <v>43026</v>
      </c>
      <c r="F4660" s="15">
        <v>0.66564900000000005</v>
      </c>
    </row>
    <row r="4661" spans="3:6" x14ac:dyDescent="0.25">
      <c r="C4661" s="17"/>
      <c r="D4661" s="15">
        <v>0.69475399999999998</v>
      </c>
      <c r="E4661" s="16">
        <v>43027</v>
      </c>
      <c r="F4661" s="15">
        <v>0.66479999999999995</v>
      </c>
    </row>
    <row r="4662" spans="3:6" x14ac:dyDescent="0.25">
      <c r="C4662" s="17"/>
      <c r="D4662" s="15">
        <v>0.70420000000000005</v>
      </c>
      <c r="E4662" s="16">
        <v>43028</v>
      </c>
      <c r="F4662" s="15">
        <v>0.66359999999999997</v>
      </c>
    </row>
    <row r="4663" spans="3:6" x14ac:dyDescent="0.25">
      <c r="C4663" s="17"/>
      <c r="D4663" s="15">
        <v>0.70418000000000003</v>
      </c>
      <c r="E4663" s="16">
        <v>43031</v>
      </c>
      <c r="F4663" s="15">
        <v>0.66445399999999999</v>
      </c>
    </row>
    <row r="4664" spans="3:6" x14ac:dyDescent="0.25">
      <c r="C4664" s="17"/>
      <c r="D4664" s="15">
        <v>0.70009999999999994</v>
      </c>
      <c r="E4664" s="16">
        <v>43032</v>
      </c>
      <c r="F4664" s="15">
        <v>0.661084</v>
      </c>
    </row>
    <row r="4665" spans="3:6" x14ac:dyDescent="0.25">
      <c r="C4665" s="17"/>
      <c r="D4665" s="15">
        <v>0.69679999999999997</v>
      </c>
      <c r="E4665" s="16">
        <v>43033</v>
      </c>
      <c r="F4665" s="15">
        <v>0.65210000000000001</v>
      </c>
    </row>
    <row r="4666" spans="3:6" x14ac:dyDescent="0.25">
      <c r="C4666" s="17"/>
      <c r="D4666" s="15">
        <v>0.69288899999999998</v>
      </c>
      <c r="E4666" s="16">
        <v>43034</v>
      </c>
      <c r="F4666" s="15">
        <v>0.6573</v>
      </c>
    </row>
    <row r="4667" spans="3:6" x14ac:dyDescent="0.25">
      <c r="C4667" s="17"/>
      <c r="D4667" s="15">
        <v>0.69350000000000001</v>
      </c>
      <c r="E4667" s="16">
        <v>43035</v>
      </c>
      <c r="F4667" s="15">
        <v>0.66135500000000003</v>
      </c>
    </row>
    <row r="4668" spans="3:6" x14ac:dyDescent="0.25">
      <c r="C4668" s="17"/>
      <c r="D4668" s="15">
        <v>0.69650000000000001</v>
      </c>
      <c r="E4668" s="16">
        <v>43038</v>
      </c>
      <c r="F4668" s="15">
        <v>0.66</v>
      </c>
    </row>
    <row r="4669" spans="3:6" x14ac:dyDescent="0.25">
      <c r="C4669" s="17"/>
      <c r="D4669" s="15">
        <v>0.69930000000000003</v>
      </c>
      <c r="E4669" s="16">
        <v>43039</v>
      </c>
      <c r="F4669" s="15">
        <v>0.65739999999999998</v>
      </c>
    </row>
    <row r="4670" spans="3:6" x14ac:dyDescent="0.25">
      <c r="C4670" s="17"/>
      <c r="D4670" s="15">
        <v>0.70171899999999998</v>
      </c>
      <c r="E4670" s="16">
        <v>43040</v>
      </c>
      <c r="F4670" s="15">
        <v>0.66069999999999995</v>
      </c>
    </row>
    <row r="4671" spans="3:6" x14ac:dyDescent="0.25">
      <c r="C4671" s="17"/>
      <c r="D4671" s="15">
        <v>0.70238900000000004</v>
      </c>
      <c r="E4671" s="16">
        <v>43041</v>
      </c>
      <c r="F4671" s="15">
        <v>0.661578</v>
      </c>
    </row>
    <row r="4672" spans="3:6" x14ac:dyDescent="0.25">
      <c r="C4672" s="17"/>
      <c r="D4672" s="15">
        <v>0.70569999999999999</v>
      </c>
      <c r="E4672" s="16">
        <v>43042</v>
      </c>
      <c r="F4672" s="15">
        <v>0.65890000000000004</v>
      </c>
    </row>
    <row r="4673" spans="3:6" x14ac:dyDescent="0.25">
      <c r="C4673" s="17"/>
      <c r="D4673" s="15">
        <v>0.70289999999999997</v>
      </c>
      <c r="E4673" s="16">
        <v>43045</v>
      </c>
      <c r="F4673" s="15">
        <v>0.66230299999999998</v>
      </c>
    </row>
    <row r="4674" spans="3:6" x14ac:dyDescent="0.25">
      <c r="C4674" s="17"/>
      <c r="D4674" s="15">
        <v>0.69789999999999996</v>
      </c>
      <c r="E4674" s="16">
        <v>43046</v>
      </c>
      <c r="F4674" s="15">
        <v>0.65950399999999998</v>
      </c>
    </row>
    <row r="4675" spans="3:6" x14ac:dyDescent="0.25">
      <c r="C4675" s="17"/>
      <c r="D4675" s="15">
        <v>0.69610000000000005</v>
      </c>
      <c r="E4675" s="16">
        <v>43047</v>
      </c>
      <c r="F4675" s="15">
        <v>0.66215400000000002</v>
      </c>
    </row>
    <row r="4676" spans="3:6" x14ac:dyDescent="0.25">
      <c r="C4676" s="17"/>
      <c r="D4676" s="15">
        <v>0.69924600000000003</v>
      </c>
      <c r="E4676" s="16">
        <v>43048</v>
      </c>
      <c r="F4676" s="15">
        <v>0.65844999999999998</v>
      </c>
    </row>
    <row r="4677" spans="3:6" x14ac:dyDescent="0.25">
      <c r="C4677" s="17"/>
      <c r="D4677" s="15">
        <v>0.69499</v>
      </c>
      <c r="E4677" s="16">
        <v>43049</v>
      </c>
      <c r="F4677" s="15">
        <v>0.65844999999999998</v>
      </c>
    </row>
    <row r="4678" spans="3:6" x14ac:dyDescent="0.25">
      <c r="C4678" s="17"/>
      <c r="D4678" s="15">
        <v>0.69679999999999997</v>
      </c>
      <c r="E4678" s="16">
        <v>43052</v>
      </c>
      <c r="F4678" s="15">
        <v>0.65332699999999999</v>
      </c>
    </row>
    <row r="4679" spans="3:6" x14ac:dyDescent="0.25">
      <c r="C4679" s="17"/>
      <c r="D4679" s="15">
        <v>0.69584800000000002</v>
      </c>
      <c r="E4679" s="16">
        <v>43053</v>
      </c>
      <c r="F4679" s="15">
        <v>0.64685700000000002</v>
      </c>
    </row>
    <row r="4680" spans="3:6" x14ac:dyDescent="0.25">
      <c r="C4680" s="17"/>
      <c r="D4680" s="15">
        <v>0.70230000000000004</v>
      </c>
      <c r="E4680" s="16">
        <v>43054</v>
      </c>
      <c r="F4680" s="15">
        <v>0.64365399999999995</v>
      </c>
    </row>
    <row r="4681" spans="3:6" x14ac:dyDescent="0.25">
      <c r="C4681" s="17"/>
      <c r="D4681" s="15">
        <v>0.70535099999999995</v>
      </c>
      <c r="E4681" s="16">
        <v>43055</v>
      </c>
      <c r="F4681" s="15">
        <v>0.64446800000000004</v>
      </c>
    </row>
    <row r="4682" spans="3:6" x14ac:dyDescent="0.25">
      <c r="C4682" s="17"/>
      <c r="D4682" s="15">
        <v>0.70420000000000005</v>
      </c>
      <c r="E4682" s="16">
        <v>43056</v>
      </c>
      <c r="F4682" s="15">
        <v>0.64156400000000002</v>
      </c>
    </row>
    <row r="4683" spans="3:6" x14ac:dyDescent="0.25">
      <c r="C4683" s="17"/>
      <c r="D4683" s="15">
        <v>0.70509999999999995</v>
      </c>
      <c r="E4683" s="16">
        <v>43059</v>
      </c>
      <c r="F4683" s="15">
        <v>0.64339999999999997</v>
      </c>
    </row>
    <row r="4684" spans="3:6" x14ac:dyDescent="0.25">
      <c r="C4684" s="17"/>
      <c r="D4684" s="15">
        <v>0.70454300000000003</v>
      </c>
      <c r="E4684" s="16">
        <v>43060</v>
      </c>
      <c r="F4684" s="15">
        <v>0.64549999999999996</v>
      </c>
    </row>
    <row r="4685" spans="3:6" x14ac:dyDescent="0.25">
      <c r="C4685" s="17"/>
      <c r="D4685" s="15">
        <v>0.70692600000000005</v>
      </c>
      <c r="E4685" s="16">
        <v>43061</v>
      </c>
      <c r="F4685" s="15">
        <v>0.64459999999999995</v>
      </c>
    </row>
    <row r="4686" spans="3:6" x14ac:dyDescent="0.25">
      <c r="C4686" s="17"/>
      <c r="D4686" s="15">
        <v>0.69884299999999999</v>
      </c>
      <c r="E4686" s="16">
        <v>43062</v>
      </c>
      <c r="F4686" s="15">
        <v>0.64319999999999999</v>
      </c>
    </row>
    <row r="4687" spans="3:6" x14ac:dyDescent="0.25">
      <c r="C4687" s="17"/>
      <c r="D4687" s="15">
        <v>0.69725000000000004</v>
      </c>
      <c r="E4687" s="16">
        <v>43063</v>
      </c>
      <c r="F4687" s="15">
        <v>0.63822699999999999</v>
      </c>
    </row>
    <row r="4688" spans="3:6" x14ac:dyDescent="0.25">
      <c r="C4688" s="17"/>
      <c r="D4688" s="15">
        <v>0.69930000000000003</v>
      </c>
      <c r="E4688" s="16">
        <v>43066</v>
      </c>
      <c r="F4688" s="15">
        <v>0.63892800000000005</v>
      </c>
    </row>
    <row r="4689" spans="3:6" x14ac:dyDescent="0.25">
      <c r="C4689" s="17"/>
      <c r="D4689" s="15">
        <v>0.69363200000000003</v>
      </c>
      <c r="E4689" s="16">
        <v>43067</v>
      </c>
      <c r="F4689" s="15">
        <v>0.64141199999999998</v>
      </c>
    </row>
    <row r="4690" spans="3:6" x14ac:dyDescent="0.25">
      <c r="C4690" s="17"/>
      <c r="D4690" s="15">
        <v>0.69189999999999996</v>
      </c>
      <c r="E4690" s="16">
        <v>43068</v>
      </c>
      <c r="F4690" s="15">
        <v>0.6391</v>
      </c>
    </row>
    <row r="4691" spans="3:6" x14ac:dyDescent="0.25">
      <c r="C4691" s="17"/>
      <c r="D4691" s="15">
        <v>0.686056</v>
      </c>
      <c r="E4691" s="16">
        <v>43069</v>
      </c>
      <c r="F4691" s="15">
        <v>0.63547399999999998</v>
      </c>
    </row>
    <row r="4692" spans="3:6" x14ac:dyDescent="0.25">
      <c r="C4692" s="17"/>
      <c r="D4692" s="15">
        <v>0.68727099999999997</v>
      </c>
      <c r="E4692" s="16">
        <v>43070</v>
      </c>
      <c r="F4692" s="15">
        <v>0.63990599999999997</v>
      </c>
    </row>
    <row r="4693" spans="3:6" x14ac:dyDescent="0.25">
      <c r="C4693" s="17"/>
      <c r="D4693" s="15">
        <v>0.68730000000000002</v>
      </c>
      <c r="E4693" s="16">
        <v>43073</v>
      </c>
      <c r="F4693" s="15">
        <v>0.64037500000000003</v>
      </c>
    </row>
    <row r="4694" spans="3:6" x14ac:dyDescent="0.25">
      <c r="C4694" s="17"/>
      <c r="D4694" s="15">
        <v>0.6895</v>
      </c>
      <c r="E4694" s="16">
        <v>43074</v>
      </c>
      <c r="F4694" s="15">
        <v>0.64321700000000004</v>
      </c>
    </row>
    <row r="4695" spans="3:6" x14ac:dyDescent="0.25">
      <c r="C4695" s="17"/>
      <c r="D4695" s="15">
        <v>0.68279999999999996</v>
      </c>
      <c r="E4695" s="16">
        <v>43075</v>
      </c>
      <c r="F4695" s="15">
        <v>0.641092</v>
      </c>
    </row>
    <row r="4696" spans="3:6" x14ac:dyDescent="0.25">
      <c r="C4696" s="17"/>
      <c r="D4696" s="15">
        <v>0.68446099999999999</v>
      </c>
      <c r="E4696" s="16">
        <v>43076</v>
      </c>
      <c r="F4696" s="15">
        <v>0.63800000000000001</v>
      </c>
    </row>
    <row r="4697" spans="3:6" x14ac:dyDescent="0.25">
      <c r="C4697" s="17"/>
      <c r="D4697" s="15">
        <v>0.68857199999999996</v>
      </c>
      <c r="E4697" s="16">
        <v>43077</v>
      </c>
      <c r="F4697" s="15">
        <v>0.63778800000000002</v>
      </c>
    </row>
    <row r="4698" spans="3:6" x14ac:dyDescent="0.25">
      <c r="C4698" s="17"/>
      <c r="D4698" s="15">
        <v>0.69415000000000004</v>
      </c>
      <c r="E4698" s="16">
        <v>43080</v>
      </c>
      <c r="F4698" s="15">
        <v>0.63948099999999997</v>
      </c>
    </row>
    <row r="4699" spans="3:6" x14ac:dyDescent="0.25">
      <c r="C4699" s="17"/>
      <c r="D4699" s="15">
        <v>0.69399900000000003</v>
      </c>
      <c r="E4699" s="16">
        <v>43081</v>
      </c>
      <c r="F4699" s="15">
        <v>0.643895</v>
      </c>
    </row>
    <row r="4700" spans="3:6" x14ac:dyDescent="0.25">
      <c r="C4700" s="17"/>
      <c r="D4700" s="15">
        <v>0.69267299999999998</v>
      </c>
      <c r="E4700" s="16">
        <v>43082</v>
      </c>
      <c r="F4700" s="15">
        <v>0.64559999999999995</v>
      </c>
    </row>
    <row r="4701" spans="3:6" x14ac:dyDescent="0.25">
      <c r="C4701" s="17"/>
      <c r="D4701" s="15">
        <v>0.69208000000000003</v>
      </c>
      <c r="E4701" s="16">
        <v>43083</v>
      </c>
      <c r="F4701" s="15">
        <v>0.65069999999999995</v>
      </c>
    </row>
    <row r="4702" spans="3:6" x14ac:dyDescent="0.25">
      <c r="C4702" s="17"/>
      <c r="D4702" s="15">
        <v>0.69489999999999996</v>
      </c>
      <c r="E4702" s="16">
        <v>43084</v>
      </c>
      <c r="F4702" s="15">
        <v>0.65060700000000005</v>
      </c>
    </row>
    <row r="4703" spans="3:6" x14ac:dyDescent="0.25">
      <c r="C4703" s="17"/>
      <c r="D4703" s="15">
        <v>0.6976</v>
      </c>
      <c r="E4703" s="16">
        <v>43087</v>
      </c>
      <c r="F4703" s="15">
        <v>0.65048099999999998</v>
      </c>
    </row>
    <row r="4704" spans="3:6" x14ac:dyDescent="0.25">
      <c r="C4704" s="17"/>
      <c r="D4704" s="15">
        <v>0.70325000000000004</v>
      </c>
      <c r="E4704" s="16">
        <v>43088</v>
      </c>
      <c r="F4704" s="15">
        <v>0.64721499999999998</v>
      </c>
    </row>
    <row r="4705" spans="3:6" x14ac:dyDescent="0.25">
      <c r="C4705" s="17"/>
      <c r="D4705" s="15">
        <v>0.70488499999999998</v>
      </c>
      <c r="E4705" s="16">
        <v>43089</v>
      </c>
      <c r="F4705" s="15">
        <v>0.64580000000000004</v>
      </c>
    </row>
    <row r="4706" spans="3:6" x14ac:dyDescent="0.25">
      <c r="C4706" s="17"/>
      <c r="D4706" s="15">
        <v>0.70469800000000005</v>
      </c>
      <c r="E4706" s="16">
        <v>43090</v>
      </c>
      <c r="F4706" s="15">
        <v>0.64867600000000003</v>
      </c>
    </row>
    <row r="4707" spans="3:6" x14ac:dyDescent="0.25">
      <c r="C4707" s="17"/>
      <c r="D4707" s="15">
        <v>0.70493899999999998</v>
      </c>
      <c r="E4707" s="16">
        <v>43091</v>
      </c>
      <c r="F4707" s="15">
        <v>0.64873800000000004</v>
      </c>
    </row>
    <row r="4708" spans="3:6" x14ac:dyDescent="0.25">
      <c r="C4708" s="17"/>
      <c r="D4708" s="15">
        <v>0.70599999999999996</v>
      </c>
      <c r="E4708" s="16">
        <v>43094</v>
      </c>
      <c r="F4708" s="15">
        <v>0.65012899999999996</v>
      </c>
    </row>
    <row r="4709" spans="3:6" x14ac:dyDescent="0.25">
      <c r="C4709" s="17"/>
      <c r="D4709" s="15">
        <v>0.70650000000000002</v>
      </c>
      <c r="E4709" s="16">
        <v>43095</v>
      </c>
      <c r="F4709" s="15">
        <v>0.65151599999999998</v>
      </c>
    </row>
    <row r="4710" spans="3:6" x14ac:dyDescent="0.25">
      <c r="C4710" s="17"/>
      <c r="D4710" s="15">
        <v>0.70913300000000001</v>
      </c>
      <c r="E4710" s="16">
        <v>43096</v>
      </c>
      <c r="F4710" s="15">
        <v>0.65300000000000002</v>
      </c>
    </row>
    <row r="4711" spans="3:6" x14ac:dyDescent="0.25">
      <c r="C4711" s="17"/>
      <c r="D4711" s="15">
        <v>0.70608400000000004</v>
      </c>
      <c r="E4711" s="16">
        <v>43097</v>
      </c>
      <c r="F4711" s="15">
        <v>0.65290000000000004</v>
      </c>
    </row>
    <row r="4712" spans="3:6" x14ac:dyDescent="0.25">
      <c r="C4712" s="17"/>
      <c r="D4712" s="15">
        <v>0.70499999999999996</v>
      </c>
      <c r="E4712" s="16">
        <v>43098</v>
      </c>
      <c r="F4712" s="15">
        <v>0.65061500000000005</v>
      </c>
    </row>
    <row r="4713" spans="3:6" x14ac:dyDescent="0.25">
      <c r="C4713" s="17"/>
      <c r="D4713" s="15">
        <v>0.70720000000000005</v>
      </c>
      <c r="E4713" s="16">
        <v>43101</v>
      </c>
      <c r="F4713" s="15">
        <v>0.65003999999999995</v>
      </c>
    </row>
    <row r="4714" spans="3:6" x14ac:dyDescent="0.25">
      <c r="C4714" s="17"/>
      <c r="D4714" s="15">
        <v>0.70430000000000004</v>
      </c>
      <c r="E4714" s="16">
        <v>43102</v>
      </c>
      <c r="F4714" s="15">
        <v>0.64933399999999997</v>
      </c>
    </row>
    <row r="4715" spans="3:6" x14ac:dyDescent="0.25">
      <c r="C4715" s="17"/>
      <c r="D4715" s="15">
        <v>0.70486400000000005</v>
      </c>
      <c r="E4715" s="16">
        <v>43103</v>
      </c>
      <c r="F4715" s="15">
        <v>0.65212899999999996</v>
      </c>
    </row>
    <row r="4716" spans="3:6" x14ac:dyDescent="0.25">
      <c r="C4716" s="17"/>
      <c r="D4716" s="15">
        <v>0.70552000000000004</v>
      </c>
      <c r="E4716" s="16">
        <v>43104</v>
      </c>
      <c r="F4716" s="15">
        <v>0.65169999999999995</v>
      </c>
    </row>
    <row r="4717" spans="3:6" x14ac:dyDescent="0.25">
      <c r="C4717" s="17"/>
      <c r="D4717" s="15">
        <v>0.70611299999999999</v>
      </c>
      <c r="E4717" s="16">
        <v>43105</v>
      </c>
      <c r="F4717" s="15">
        <v>0.653285</v>
      </c>
    </row>
    <row r="4718" spans="3:6" x14ac:dyDescent="0.25">
      <c r="C4718" s="17"/>
      <c r="D4718" s="15">
        <v>0.70174999999999998</v>
      </c>
      <c r="E4718" s="16">
        <v>43108</v>
      </c>
      <c r="F4718" s="15">
        <v>0.65524899999999997</v>
      </c>
    </row>
    <row r="4719" spans="3:6" x14ac:dyDescent="0.25">
      <c r="C4719" s="17"/>
      <c r="D4719" s="15">
        <v>0.70426599999999995</v>
      </c>
      <c r="E4719" s="16">
        <v>43109</v>
      </c>
      <c r="F4719" s="15">
        <v>0.65539999999999998</v>
      </c>
    </row>
    <row r="4720" spans="3:6" x14ac:dyDescent="0.25">
      <c r="C4720" s="17"/>
      <c r="D4720" s="15">
        <v>0.71134500000000001</v>
      </c>
      <c r="E4720" s="16">
        <v>43110</v>
      </c>
      <c r="F4720" s="15">
        <v>0.65629999999999999</v>
      </c>
    </row>
    <row r="4721" spans="3:6" x14ac:dyDescent="0.25">
      <c r="C4721" s="17"/>
      <c r="D4721" s="15">
        <v>0.71197500000000002</v>
      </c>
      <c r="E4721" s="16">
        <v>43111</v>
      </c>
      <c r="F4721" s="15">
        <v>0.65559999999999996</v>
      </c>
    </row>
    <row r="4722" spans="3:6" x14ac:dyDescent="0.25">
      <c r="C4722" s="17"/>
      <c r="D4722" s="15">
        <v>0.71209999999999996</v>
      </c>
      <c r="E4722" s="16">
        <v>43112</v>
      </c>
      <c r="F4722" s="15">
        <v>0.64870000000000005</v>
      </c>
    </row>
    <row r="4723" spans="3:6" x14ac:dyDescent="0.25">
      <c r="C4723" s="17"/>
      <c r="D4723" s="15">
        <v>0.71354399999999996</v>
      </c>
      <c r="E4723" s="16">
        <v>43115</v>
      </c>
      <c r="F4723" s="15">
        <v>0.64932999999999996</v>
      </c>
    </row>
    <row r="4724" spans="3:6" x14ac:dyDescent="0.25">
      <c r="C4724" s="17"/>
      <c r="D4724" s="15">
        <v>0.71430000000000005</v>
      </c>
      <c r="E4724" s="16">
        <v>43116</v>
      </c>
      <c r="F4724" s="15">
        <v>0.64939999999999998</v>
      </c>
    </row>
    <row r="4725" spans="3:6" x14ac:dyDescent="0.25">
      <c r="C4725" s="17"/>
      <c r="D4725" s="15">
        <v>0.71540000000000004</v>
      </c>
      <c r="E4725" s="16">
        <v>43117</v>
      </c>
      <c r="F4725" s="15">
        <v>0.65400000000000003</v>
      </c>
    </row>
    <row r="4726" spans="3:6" x14ac:dyDescent="0.25">
      <c r="C4726" s="17"/>
      <c r="D4726" s="15">
        <v>0.72123300000000001</v>
      </c>
      <c r="E4726" s="16">
        <v>43118</v>
      </c>
      <c r="F4726" s="15">
        <v>0.65364699999999998</v>
      </c>
    </row>
    <row r="4727" spans="3:6" x14ac:dyDescent="0.25">
      <c r="C4727" s="17"/>
      <c r="D4727" s="15">
        <v>0.72155899999999995</v>
      </c>
      <c r="E4727" s="16">
        <v>43119</v>
      </c>
      <c r="F4727" s="15">
        <v>0.65359999999999996</v>
      </c>
    </row>
    <row r="4728" spans="3:6" x14ac:dyDescent="0.25">
      <c r="C4728" s="17"/>
      <c r="D4728" s="15">
        <v>0.72528700000000002</v>
      </c>
      <c r="E4728" s="16">
        <v>43122</v>
      </c>
      <c r="F4728" s="15">
        <v>0.65369999999999995</v>
      </c>
    </row>
    <row r="4729" spans="3:6" x14ac:dyDescent="0.25">
      <c r="C4729" s="17"/>
      <c r="D4729" s="15">
        <v>0.72794199999999998</v>
      </c>
      <c r="E4729" s="16">
        <v>43123</v>
      </c>
      <c r="F4729" s="15">
        <v>0.65039999999999998</v>
      </c>
    </row>
    <row r="4730" spans="3:6" x14ac:dyDescent="0.25">
      <c r="C4730" s="17"/>
      <c r="D4730" s="15">
        <v>0.72109999999999996</v>
      </c>
      <c r="E4730" s="16">
        <v>43124</v>
      </c>
      <c r="F4730" s="15">
        <v>0.64971599999999996</v>
      </c>
    </row>
    <row r="4731" spans="3:6" x14ac:dyDescent="0.25">
      <c r="C4731" s="17"/>
      <c r="D4731" s="15">
        <v>0.72203099999999998</v>
      </c>
      <c r="E4731" s="16">
        <v>43125</v>
      </c>
      <c r="F4731" s="15">
        <v>0.64729999999999999</v>
      </c>
    </row>
    <row r="4732" spans="3:6" x14ac:dyDescent="0.25">
      <c r="C4732" s="17"/>
      <c r="D4732" s="15">
        <v>0.72405200000000003</v>
      </c>
      <c r="E4732" s="16">
        <v>43126</v>
      </c>
      <c r="F4732" s="15">
        <v>0.65247599999999994</v>
      </c>
    </row>
    <row r="4733" spans="3:6" x14ac:dyDescent="0.25">
      <c r="C4733" s="17"/>
      <c r="D4733" s="15">
        <v>0.72799999999999998</v>
      </c>
      <c r="E4733" s="16">
        <v>43129</v>
      </c>
      <c r="F4733" s="15">
        <v>0.65361199999999997</v>
      </c>
    </row>
    <row r="4734" spans="3:6" x14ac:dyDescent="0.25">
      <c r="C4734" s="17"/>
      <c r="D4734" s="15">
        <v>0.72907299999999997</v>
      </c>
      <c r="E4734" s="16">
        <v>43130</v>
      </c>
      <c r="F4734" s="15">
        <v>0.651752</v>
      </c>
    </row>
    <row r="4735" spans="3:6" x14ac:dyDescent="0.25">
      <c r="C4735" s="17"/>
      <c r="D4735" s="15">
        <v>0.72896499999999997</v>
      </c>
      <c r="E4735" s="16">
        <v>43131</v>
      </c>
      <c r="F4735" s="15">
        <v>0.64931300000000003</v>
      </c>
    </row>
    <row r="4736" spans="3:6" x14ac:dyDescent="0.25">
      <c r="C4736" s="17"/>
      <c r="D4736" s="15">
        <v>0.72641199999999995</v>
      </c>
      <c r="E4736" s="16">
        <v>43132</v>
      </c>
      <c r="F4736" s="15">
        <v>0.64280000000000004</v>
      </c>
    </row>
    <row r="4737" spans="3:6" x14ac:dyDescent="0.25">
      <c r="C4737" s="17"/>
      <c r="D4737" s="15">
        <v>0.72488600000000003</v>
      </c>
      <c r="E4737" s="16">
        <v>43133</v>
      </c>
      <c r="F4737" s="15">
        <v>0.63587099999999996</v>
      </c>
    </row>
    <row r="4738" spans="3:6" x14ac:dyDescent="0.25">
      <c r="C4738" s="17"/>
      <c r="D4738" s="15">
        <v>0.72389499999999996</v>
      </c>
      <c r="E4738" s="16">
        <v>43136</v>
      </c>
      <c r="F4738" s="15">
        <v>0.63680000000000003</v>
      </c>
    </row>
    <row r="4739" spans="3:6" x14ac:dyDescent="0.25">
      <c r="C4739" s="17"/>
      <c r="D4739" s="15">
        <v>0.72772899999999996</v>
      </c>
      <c r="E4739" s="16">
        <v>43137</v>
      </c>
      <c r="F4739" s="15">
        <v>0.63905599999999996</v>
      </c>
    </row>
    <row r="4740" spans="3:6" x14ac:dyDescent="0.25">
      <c r="C4740" s="17"/>
      <c r="D4740" s="15">
        <v>0.72072400000000003</v>
      </c>
      <c r="E4740" s="16">
        <v>43138</v>
      </c>
      <c r="F4740" s="15">
        <v>0.63800000000000001</v>
      </c>
    </row>
    <row r="4741" spans="3:6" x14ac:dyDescent="0.25">
      <c r="C4741" s="17"/>
      <c r="D4741" s="15">
        <v>0.71499199999999996</v>
      </c>
      <c r="E4741" s="16">
        <v>43139</v>
      </c>
      <c r="F4741" s="15">
        <v>0.63529999999999998</v>
      </c>
    </row>
    <row r="4742" spans="3:6" x14ac:dyDescent="0.25">
      <c r="C4742" s="17"/>
      <c r="D4742" s="15">
        <v>0.71609999999999996</v>
      </c>
      <c r="E4742" s="16">
        <v>43140</v>
      </c>
      <c r="F4742" s="15">
        <v>0.63771800000000001</v>
      </c>
    </row>
    <row r="4743" spans="3:6" x14ac:dyDescent="0.25">
      <c r="C4743" s="17"/>
      <c r="D4743" s="15">
        <v>0.71819999999999995</v>
      </c>
      <c r="E4743" s="16">
        <v>43143</v>
      </c>
      <c r="F4743" s="15">
        <v>0.63980000000000004</v>
      </c>
    </row>
    <row r="4744" spans="3:6" x14ac:dyDescent="0.25">
      <c r="C4744" s="17"/>
      <c r="D4744" s="15">
        <v>0.71409999999999996</v>
      </c>
      <c r="E4744" s="16">
        <v>43144</v>
      </c>
      <c r="F4744" s="15">
        <v>0.6361</v>
      </c>
    </row>
    <row r="4745" spans="3:6" x14ac:dyDescent="0.25">
      <c r="C4745" s="17"/>
      <c r="D4745" s="15">
        <v>0.70962000000000003</v>
      </c>
      <c r="E4745" s="16">
        <v>43145</v>
      </c>
      <c r="F4745" s="15">
        <v>0.63626499999999997</v>
      </c>
    </row>
    <row r="4746" spans="3:6" x14ac:dyDescent="0.25">
      <c r="C4746" s="17"/>
      <c r="D4746" s="15">
        <v>0.70670299999999997</v>
      </c>
      <c r="E4746" s="16">
        <v>43146</v>
      </c>
      <c r="F4746" s="15">
        <v>0.63529999999999998</v>
      </c>
    </row>
    <row r="4747" spans="3:6" x14ac:dyDescent="0.25">
      <c r="C4747" s="17"/>
      <c r="D4747" s="15">
        <v>0.71074999999999999</v>
      </c>
      <c r="E4747" s="16">
        <v>43147</v>
      </c>
      <c r="F4747" s="15">
        <v>0.63722500000000004</v>
      </c>
    </row>
    <row r="4748" spans="3:6" x14ac:dyDescent="0.25">
      <c r="C4748" s="17"/>
      <c r="D4748" s="15">
        <v>0.7127</v>
      </c>
      <c r="E4748" s="16">
        <v>43150</v>
      </c>
      <c r="F4748" s="15">
        <v>0.63780000000000003</v>
      </c>
    </row>
    <row r="4749" spans="3:6" x14ac:dyDescent="0.25">
      <c r="C4749" s="17"/>
      <c r="D4749" s="15">
        <v>0.71809999999999996</v>
      </c>
      <c r="E4749" s="16">
        <v>43151</v>
      </c>
      <c r="F4749" s="15">
        <v>0.63870000000000005</v>
      </c>
    </row>
    <row r="4750" spans="3:6" x14ac:dyDescent="0.25">
      <c r="C4750" s="17"/>
      <c r="D4750" s="15">
        <v>0.71308499999999997</v>
      </c>
      <c r="E4750" s="16">
        <v>43152</v>
      </c>
      <c r="F4750" s="15">
        <v>0.6351</v>
      </c>
    </row>
    <row r="4751" spans="3:6" x14ac:dyDescent="0.25">
      <c r="C4751" s="17"/>
      <c r="D4751" s="15">
        <v>0.71679999999999999</v>
      </c>
      <c r="E4751" s="16">
        <v>43153</v>
      </c>
      <c r="F4751" s="15">
        <v>0.63614700000000002</v>
      </c>
    </row>
    <row r="4752" spans="3:6" x14ac:dyDescent="0.25">
      <c r="C4752" s="17"/>
      <c r="D4752" s="15">
        <v>0.71930000000000005</v>
      </c>
      <c r="E4752" s="16">
        <v>43154</v>
      </c>
      <c r="F4752" s="15">
        <v>0.63744699999999999</v>
      </c>
    </row>
    <row r="4753" spans="3:6" x14ac:dyDescent="0.25">
      <c r="C4753" s="17"/>
      <c r="D4753" s="15">
        <v>0.71128000000000002</v>
      </c>
      <c r="E4753" s="16">
        <v>43157</v>
      </c>
      <c r="F4753" s="15">
        <v>0.63771100000000003</v>
      </c>
    </row>
    <row r="4754" spans="3:6" x14ac:dyDescent="0.25">
      <c r="C4754" s="17"/>
      <c r="D4754" s="15">
        <v>0.71109100000000003</v>
      </c>
      <c r="E4754" s="16">
        <v>43158</v>
      </c>
      <c r="F4754" s="15">
        <v>0.63674699999999995</v>
      </c>
    </row>
    <row r="4755" spans="3:6" x14ac:dyDescent="0.25">
      <c r="C4755" s="17"/>
      <c r="D4755" s="15">
        <v>0.70740000000000003</v>
      </c>
      <c r="E4755" s="16">
        <v>43159</v>
      </c>
      <c r="F4755" s="15">
        <v>0.63629999999999998</v>
      </c>
    </row>
    <row r="4756" spans="3:6" x14ac:dyDescent="0.25">
      <c r="C4756" s="17"/>
      <c r="D4756" s="15">
        <v>0.70599999999999996</v>
      </c>
      <c r="E4756" s="16">
        <v>43160</v>
      </c>
      <c r="F4756" s="15">
        <v>0.6321</v>
      </c>
    </row>
    <row r="4757" spans="3:6" x14ac:dyDescent="0.25">
      <c r="C4757" s="17"/>
      <c r="D4757" s="15">
        <v>0.70109999999999995</v>
      </c>
      <c r="E4757" s="16">
        <v>43161</v>
      </c>
      <c r="F4757" s="15">
        <v>0.63016899999999998</v>
      </c>
    </row>
    <row r="4758" spans="3:6" x14ac:dyDescent="0.25">
      <c r="C4758" s="17"/>
      <c r="D4758" s="15">
        <v>0.70589999999999997</v>
      </c>
      <c r="E4758" s="16">
        <v>43164</v>
      </c>
      <c r="F4758" s="15">
        <v>0.62939999999999996</v>
      </c>
    </row>
    <row r="4759" spans="3:6" x14ac:dyDescent="0.25">
      <c r="C4759" s="17"/>
      <c r="D4759" s="15">
        <v>0.71235000000000004</v>
      </c>
      <c r="E4759" s="16">
        <v>43165</v>
      </c>
      <c r="F4759" s="15">
        <v>0.63090900000000005</v>
      </c>
    </row>
    <row r="4760" spans="3:6" x14ac:dyDescent="0.25">
      <c r="C4760" s="17"/>
      <c r="D4760" s="15">
        <v>0.71550000000000002</v>
      </c>
      <c r="E4760" s="16">
        <v>43166</v>
      </c>
      <c r="F4760" s="15">
        <v>0.63038300000000003</v>
      </c>
    </row>
    <row r="4761" spans="3:6" x14ac:dyDescent="0.25">
      <c r="C4761" s="17"/>
      <c r="D4761" s="15">
        <v>0.71610300000000005</v>
      </c>
      <c r="E4761" s="16">
        <v>43167</v>
      </c>
      <c r="F4761" s="15">
        <v>0.63239999999999996</v>
      </c>
    </row>
    <row r="4762" spans="3:6" x14ac:dyDescent="0.25">
      <c r="C4762" s="17"/>
      <c r="D4762" s="15">
        <v>0.71260000000000001</v>
      </c>
      <c r="E4762" s="16">
        <v>43168</v>
      </c>
      <c r="F4762" s="15">
        <v>0.63763099999999995</v>
      </c>
    </row>
    <row r="4763" spans="3:6" x14ac:dyDescent="0.25">
      <c r="C4763" s="17"/>
      <c r="D4763" s="15">
        <v>0.70899999999999996</v>
      </c>
      <c r="E4763" s="16">
        <v>43171</v>
      </c>
      <c r="F4763" s="15">
        <v>0.63803299999999996</v>
      </c>
    </row>
    <row r="4764" spans="3:6" x14ac:dyDescent="0.25">
      <c r="C4764" s="17"/>
      <c r="D4764" s="15">
        <v>0.70989999999999998</v>
      </c>
      <c r="E4764" s="16">
        <v>43172</v>
      </c>
      <c r="F4764" s="15">
        <v>0.63439999999999996</v>
      </c>
    </row>
    <row r="4765" spans="3:6" x14ac:dyDescent="0.25">
      <c r="C4765" s="17"/>
      <c r="D4765" s="15">
        <v>0.70889999999999997</v>
      </c>
      <c r="E4765" s="16">
        <v>43173</v>
      </c>
      <c r="F4765" s="15">
        <v>0.63683000000000001</v>
      </c>
    </row>
    <row r="4766" spans="3:6" x14ac:dyDescent="0.25">
      <c r="C4766" s="17"/>
      <c r="D4766" s="15">
        <v>0.70820000000000005</v>
      </c>
      <c r="E4766" s="16">
        <v>43174</v>
      </c>
      <c r="F4766" s="15">
        <v>0.63390000000000002</v>
      </c>
    </row>
    <row r="4767" spans="3:6" x14ac:dyDescent="0.25">
      <c r="C4767" s="17"/>
      <c r="D4767" s="15">
        <v>0.70799999999999996</v>
      </c>
      <c r="E4767" s="16">
        <v>43175</v>
      </c>
      <c r="F4767" s="15">
        <v>0.627498</v>
      </c>
    </row>
    <row r="4768" spans="3:6" x14ac:dyDescent="0.25">
      <c r="C4768" s="17"/>
      <c r="D4768" s="15">
        <v>0.70709999999999995</v>
      </c>
      <c r="E4768" s="16">
        <v>43178</v>
      </c>
      <c r="F4768" s="15">
        <v>0.62549999999999994</v>
      </c>
    </row>
    <row r="4769" spans="3:6" x14ac:dyDescent="0.25">
      <c r="C4769" s="17"/>
      <c r="D4769" s="15">
        <v>0.70540000000000003</v>
      </c>
      <c r="E4769" s="16">
        <v>43179</v>
      </c>
      <c r="F4769" s="15">
        <v>0.62778299999999998</v>
      </c>
    </row>
    <row r="4770" spans="3:6" x14ac:dyDescent="0.25">
      <c r="C4770" s="17"/>
      <c r="D4770" s="15">
        <v>0.71250000000000002</v>
      </c>
      <c r="E4770" s="16">
        <v>43180</v>
      </c>
      <c r="F4770" s="15">
        <v>0.62941199999999997</v>
      </c>
    </row>
    <row r="4771" spans="3:6" x14ac:dyDescent="0.25">
      <c r="C4771" s="17"/>
      <c r="D4771" s="15">
        <v>0.713808</v>
      </c>
      <c r="E4771" s="16">
        <v>43181</v>
      </c>
      <c r="F4771" s="15">
        <v>0.62529000000000001</v>
      </c>
    </row>
    <row r="4772" spans="3:6" x14ac:dyDescent="0.25">
      <c r="C4772" s="17"/>
      <c r="D4772" s="15">
        <v>0.71308499999999997</v>
      </c>
      <c r="E4772" s="16">
        <v>43182</v>
      </c>
      <c r="F4772" s="15">
        <v>0.62319999999999998</v>
      </c>
    </row>
    <row r="4773" spans="3:6" x14ac:dyDescent="0.25">
      <c r="C4773" s="17"/>
      <c r="D4773" s="15">
        <v>0.704627</v>
      </c>
      <c r="E4773" s="16">
        <v>43185</v>
      </c>
      <c r="F4773" s="15">
        <v>0.62224400000000002</v>
      </c>
    </row>
    <row r="4774" spans="3:6" x14ac:dyDescent="0.25">
      <c r="C4774" s="17"/>
      <c r="D4774" s="15">
        <v>0.69983700000000004</v>
      </c>
      <c r="E4774" s="16">
        <v>43186</v>
      </c>
      <c r="F4774" s="15">
        <v>0.61929199999999995</v>
      </c>
    </row>
    <row r="4775" spans="3:6" x14ac:dyDescent="0.25">
      <c r="C4775" s="17"/>
      <c r="D4775" s="15">
        <v>0.70243100000000003</v>
      </c>
      <c r="E4775" s="16">
        <v>43187</v>
      </c>
      <c r="F4775" s="15">
        <v>0.62243499999999996</v>
      </c>
    </row>
    <row r="4776" spans="3:6" x14ac:dyDescent="0.25">
      <c r="C4776" s="17"/>
      <c r="D4776" s="15">
        <v>0.70299999999999996</v>
      </c>
      <c r="E4776" s="16">
        <v>43188</v>
      </c>
      <c r="F4776" s="15">
        <v>0.62398900000000002</v>
      </c>
    </row>
    <row r="4777" spans="3:6" x14ac:dyDescent="0.25">
      <c r="C4777" s="17"/>
      <c r="D4777" s="15">
        <v>0.6966</v>
      </c>
      <c r="E4777" s="16">
        <v>43189</v>
      </c>
      <c r="F4777" s="15">
        <v>0.62234800000000001</v>
      </c>
    </row>
    <row r="4778" spans="3:6" x14ac:dyDescent="0.25">
      <c r="C4778" s="17"/>
      <c r="D4778" s="15">
        <v>0.6895</v>
      </c>
      <c r="E4778" s="16">
        <v>43192</v>
      </c>
      <c r="F4778" s="15">
        <v>0.62260000000000004</v>
      </c>
    </row>
    <row r="4779" spans="3:6" x14ac:dyDescent="0.25">
      <c r="C4779" s="17"/>
      <c r="D4779" s="15">
        <v>0.68543399999999999</v>
      </c>
      <c r="E4779" s="16">
        <v>43193</v>
      </c>
      <c r="F4779" s="15">
        <v>0.62629900000000005</v>
      </c>
    </row>
    <row r="4780" spans="3:6" x14ac:dyDescent="0.25">
      <c r="C4780" s="17"/>
      <c r="D4780" s="15">
        <v>0.68640000000000001</v>
      </c>
      <c r="E4780" s="16">
        <v>43194</v>
      </c>
      <c r="F4780" s="15">
        <v>0.62836499999999995</v>
      </c>
    </row>
    <row r="4781" spans="3:6" x14ac:dyDescent="0.25">
      <c r="C4781" s="17"/>
      <c r="D4781" s="15">
        <v>0.68725599999999998</v>
      </c>
      <c r="E4781" s="16">
        <v>43195</v>
      </c>
      <c r="F4781" s="15">
        <v>0.627834</v>
      </c>
    </row>
    <row r="4782" spans="3:6" x14ac:dyDescent="0.25">
      <c r="C4782" s="17"/>
      <c r="D4782" s="15">
        <v>0.69030000000000002</v>
      </c>
      <c r="E4782" s="16">
        <v>43196</v>
      </c>
      <c r="F4782" s="15">
        <v>0.625</v>
      </c>
    </row>
    <row r="4783" spans="3:6" x14ac:dyDescent="0.25">
      <c r="C4783" s="17"/>
      <c r="D4783" s="15">
        <v>0.68913199999999997</v>
      </c>
      <c r="E4783" s="16">
        <v>43199</v>
      </c>
      <c r="F4783" s="15">
        <v>0.62480000000000002</v>
      </c>
    </row>
    <row r="4784" spans="3:6" x14ac:dyDescent="0.25">
      <c r="C4784" s="17"/>
      <c r="D4784" s="15">
        <v>0.68169999999999997</v>
      </c>
      <c r="E4784" s="16">
        <v>43200</v>
      </c>
      <c r="F4784" s="15">
        <v>0.62811099999999997</v>
      </c>
    </row>
    <row r="4785" spans="3:6" x14ac:dyDescent="0.25">
      <c r="C4785" s="17"/>
      <c r="D4785" s="15">
        <v>0.67449999999999999</v>
      </c>
      <c r="E4785" s="16">
        <v>43201</v>
      </c>
      <c r="F4785" s="15">
        <v>0.62729000000000001</v>
      </c>
    </row>
    <row r="4786" spans="3:6" x14ac:dyDescent="0.25">
      <c r="C4786" s="17"/>
      <c r="D4786" s="15">
        <v>0.67472900000000002</v>
      </c>
      <c r="E4786" s="16">
        <v>43202</v>
      </c>
      <c r="F4786" s="15">
        <v>0.62909999999999999</v>
      </c>
    </row>
    <row r="4787" spans="3:6" x14ac:dyDescent="0.25">
      <c r="C4787" s="17"/>
      <c r="D4787" s="15">
        <v>0.67620000000000002</v>
      </c>
      <c r="E4787" s="16">
        <v>43203</v>
      </c>
      <c r="F4787" s="15">
        <v>0.62960000000000005</v>
      </c>
    </row>
    <row r="4788" spans="3:6" x14ac:dyDescent="0.25">
      <c r="C4788" s="17"/>
      <c r="D4788" s="15">
        <v>0.67543299999999995</v>
      </c>
      <c r="E4788" s="16">
        <v>43206</v>
      </c>
      <c r="F4788" s="15">
        <v>0.62839999999999996</v>
      </c>
    </row>
    <row r="4789" spans="3:6" x14ac:dyDescent="0.25">
      <c r="C4789" s="17"/>
      <c r="D4789" s="15">
        <v>0.67759999999999998</v>
      </c>
      <c r="E4789" s="16">
        <v>43207</v>
      </c>
      <c r="F4789" s="15">
        <v>0.62834999999999996</v>
      </c>
    </row>
    <row r="4790" spans="3:6" x14ac:dyDescent="0.25">
      <c r="C4790" s="17"/>
      <c r="D4790" s="15">
        <v>0.67920000000000003</v>
      </c>
      <c r="E4790" s="16">
        <v>43208</v>
      </c>
      <c r="F4790" s="15">
        <v>0.62895000000000001</v>
      </c>
    </row>
    <row r="4791" spans="3:6" x14ac:dyDescent="0.25">
      <c r="C4791" s="17"/>
      <c r="D4791" s="15">
        <v>0.67557100000000003</v>
      </c>
      <c r="E4791" s="16">
        <v>43209</v>
      </c>
      <c r="F4791" s="15">
        <v>0.626</v>
      </c>
    </row>
    <row r="4792" spans="3:6" x14ac:dyDescent="0.25">
      <c r="C4792" s="17"/>
      <c r="D4792" s="15">
        <v>0.6754</v>
      </c>
      <c r="E4792" s="16">
        <v>43210</v>
      </c>
      <c r="F4792" s="15">
        <v>0.62439999999999996</v>
      </c>
    </row>
    <row r="4793" spans="3:6" x14ac:dyDescent="0.25">
      <c r="C4793" s="17"/>
      <c r="D4793" s="15">
        <v>0.67</v>
      </c>
      <c r="E4793" s="16">
        <v>43213</v>
      </c>
      <c r="F4793" s="15">
        <v>0.623</v>
      </c>
    </row>
    <row r="4794" spans="3:6" x14ac:dyDescent="0.25">
      <c r="C4794" s="17"/>
      <c r="D4794" s="15">
        <v>0.66579999999999995</v>
      </c>
      <c r="E4794" s="16">
        <v>43214</v>
      </c>
      <c r="F4794" s="15">
        <v>0.62170000000000003</v>
      </c>
    </row>
    <row r="4795" spans="3:6" x14ac:dyDescent="0.25">
      <c r="C4795" s="17"/>
      <c r="D4795" s="15">
        <v>0.66779999999999995</v>
      </c>
      <c r="E4795" s="16">
        <v>43215</v>
      </c>
      <c r="F4795" s="15">
        <v>0.62197400000000003</v>
      </c>
    </row>
    <row r="4796" spans="3:6" x14ac:dyDescent="0.25">
      <c r="C4796" s="17"/>
      <c r="D4796" s="15">
        <v>0.66539999999999999</v>
      </c>
      <c r="E4796" s="16">
        <v>43216</v>
      </c>
      <c r="F4796" s="15">
        <v>0.62403500000000001</v>
      </c>
    </row>
    <row r="4797" spans="3:6" x14ac:dyDescent="0.25">
      <c r="C4797" s="17"/>
      <c r="D4797" s="15">
        <v>0.6653</v>
      </c>
      <c r="E4797" s="16">
        <v>43217</v>
      </c>
      <c r="F4797" s="15">
        <v>0.62490199999999996</v>
      </c>
    </row>
    <row r="4798" spans="3:6" x14ac:dyDescent="0.25">
      <c r="C4798" s="17"/>
      <c r="D4798" s="15">
        <v>0.66900000000000004</v>
      </c>
      <c r="E4798" s="16">
        <v>43220</v>
      </c>
      <c r="F4798" s="15">
        <v>0.62360000000000004</v>
      </c>
    </row>
    <row r="4799" spans="3:6" x14ac:dyDescent="0.25">
      <c r="C4799" s="17"/>
      <c r="D4799" s="15">
        <v>0.66900000000000004</v>
      </c>
      <c r="E4799" s="16">
        <v>43221</v>
      </c>
      <c r="F4799" s="15">
        <v>0.62460899999999997</v>
      </c>
    </row>
    <row r="4800" spans="3:6" x14ac:dyDescent="0.25">
      <c r="C4800" s="17"/>
      <c r="D4800" s="15">
        <v>0.66490000000000005</v>
      </c>
      <c r="E4800" s="16">
        <v>43222</v>
      </c>
      <c r="F4800" s="15">
        <v>0.62703399999999998</v>
      </c>
    </row>
    <row r="4801" spans="3:6" x14ac:dyDescent="0.25">
      <c r="C4801" s="17"/>
      <c r="D4801" s="15">
        <v>0.66590000000000005</v>
      </c>
      <c r="E4801" s="16">
        <v>43223</v>
      </c>
      <c r="F4801" s="15">
        <v>0.62818600000000002</v>
      </c>
    </row>
    <row r="4802" spans="3:6" x14ac:dyDescent="0.25">
      <c r="C4802" s="17"/>
      <c r="D4802" s="15">
        <v>0.66649999999999998</v>
      </c>
      <c r="E4802" s="16">
        <v>43224</v>
      </c>
      <c r="F4802" s="15">
        <v>0.63004300000000002</v>
      </c>
    </row>
    <row r="4803" spans="3:6" x14ac:dyDescent="0.25">
      <c r="C4803" s="17"/>
      <c r="D4803" s="15">
        <v>0.66726300000000005</v>
      </c>
      <c r="E4803" s="16">
        <v>43227</v>
      </c>
      <c r="F4803" s="15">
        <v>0.63038300000000003</v>
      </c>
    </row>
    <row r="4804" spans="3:6" x14ac:dyDescent="0.25">
      <c r="C4804" s="17"/>
      <c r="D4804" s="15">
        <v>0.66076900000000005</v>
      </c>
      <c r="E4804" s="16">
        <v>43228</v>
      </c>
      <c r="F4804" s="15">
        <v>0.62809999999999999</v>
      </c>
    </row>
    <row r="4805" spans="3:6" x14ac:dyDescent="0.25">
      <c r="C4805" s="17"/>
      <c r="D4805" s="15">
        <v>0.65759999999999996</v>
      </c>
      <c r="E4805" s="16">
        <v>43229</v>
      </c>
      <c r="F4805" s="15">
        <v>0.62939999999999996</v>
      </c>
    </row>
    <row r="4806" spans="3:6" x14ac:dyDescent="0.25">
      <c r="C4806" s="17"/>
      <c r="D4806" s="15">
        <v>0.65980000000000005</v>
      </c>
      <c r="E4806" s="16">
        <v>43230</v>
      </c>
      <c r="F4806" s="15">
        <v>0.63205</v>
      </c>
    </row>
    <row r="4807" spans="3:6" x14ac:dyDescent="0.25">
      <c r="C4807" s="17"/>
      <c r="D4807" s="15">
        <v>0.66527499999999995</v>
      </c>
      <c r="E4807" s="16">
        <v>43231</v>
      </c>
      <c r="F4807" s="15">
        <v>0.63139999999999996</v>
      </c>
    </row>
    <row r="4808" spans="3:6" x14ac:dyDescent="0.25">
      <c r="C4808" s="17"/>
      <c r="D4808" s="15">
        <v>0.66569999999999996</v>
      </c>
      <c r="E4808" s="16">
        <v>43234</v>
      </c>
      <c r="F4808" s="15">
        <v>0.63119999999999998</v>
      </c>
    </row>
    <row r="4809" spans="3:6" x14ac:dyDescent="0.25">
      <c r="C4809" s="17"/>
      <c r="D4809" s="15">
        <v>0.6704</v>
      </c>
      <c r="E4809" s="16">
        <v>43235</v>
      </c>
      <c r="F4809" s="15">
        <v>0.63086399999999998</v>
      </c>
    </row>
    <row r="4810" spans="3:6" x14ac:dyDescent="0.25">
      <c r="C4810" s="17"/>
      <c r="D4810" s="15">
        <v>0.67230000000000001</v>
      </c>
      <c r="E4810" s="16">
        <v>43236</v>
      </c>
      <c r="F4810" s="15">
        <v>0.63638300000000003</v>
      </c>
    </row>
    <row r="4811" spans="3:6" x14ac:dyDescent="0.25">
      <c r="C4811" s="17"/>
      <c r="D4811" s="15">
        <v>0.67290000000000005</v>
      </c>
      <c r="E4811" s="16">
        <v>43237</v>
      </c>
      <c r="F4811" s="15">
        <v>0.63702300000000001</v>
      </c>
    </row>
    <row r="4812" spans="3:6" x14ac:dyDescent="0.25">
      <c r="C4812" s="17"/>
      <c r="D4812" s="15">
        <v>0.67318299999999998</v>
      </c>
      <c r="E4812" s="16">
        <v>43238</v>
      </c>
      <c r="F4812" s="15">
        <v>0.63773400000000002</v>
      </c>
    </row>
    <row r="4813" spans="3:6" x14ac:dyDescent="0.25">
      <c r="C4813" s="17"/>
      <c r="D4813" s="15">
        <v>0.6724</v>
      </c>
      <c r="E4813" s="16">
        <v>43241</v>
      </c>
      <c r="F4813" s="15">
        <v>0.64317000000000002</v>
      </c>
    </row>
    <row r="4814" spans="3:6" x14ac:dyDescent="0.25">
      <c r="C4814" s="17"/>
      <c r="D4814" s="15">
        <v>0.67659999999999998</v>
      </c>
      <c r="E4814" s="16">
        <v>43242</v>
      </c>
      <c r="F4814" s="15">
        <v>0.64319999999999999</v>
      </c>
    </row>
    <row r="4815" spans="3:6" x14ac:dyDescent="0.25">
      <c r="C4815" s="17"/>
      <c r="D4815" s="15">
        <v>0.67979999999999996</v>
      </c>
      <c r="E4815" s="16">
        <v>43243</v>
      </c>
      <c r="F4815" s="15">
        <v>0.64629999999999999</v>
      </c>
    </row>
    <row r="4816" spans="3:6" x14ac:dyDescent="0.25">
      <c r="C4816" s="17"/>
      <c r="D4816" s="15">
        <v>0.68059899999999995</v>
      </c>
      <c r="E4816" s="16">
        <v>43244</v>
      </c>
      <c r="F4816" s="15">
        <v>0.64610000000000001</v>
      </c>
    </row>
    <row r="4817" spans="3:6" x14ac:dyDescent="0.25">
      <c r="C4817" s="17"/>
      <c r="D4817" s="15">
        <v>0.68140000000000001</v>
      </c>
      <c r="E4817" s="16">
        <v>43245</v>
      </c>
      <c r="F4817" s="15">
        <v>0.64749999999999996</v>
      </c>
    </row>
    <row r="4818" spans="3:6" x14ac:dyDescent="0.25">
      <c r="C4818" s="17"/>
      <c r="D4818" s="15">
        <v>0.68079999999999996</v>
      </c>
      <c r="E4818" s="16">
        <v>43248</v>
      </c>
      <c r="F4818" s="15">
        <v>0.64939999999999998</v>
      </c>
    </row>
    <row r="4819" spans="3:6" x14ac:dyDescent="0.25">
      <c r="C4819" s="17"/>
      <c r="D4819" s="15">
        <v>0.67726200000000003</v>
      </c>
      <c r="E4819" s="16">
        <v>43249</v>
      </c>
      <c r="F4819" s="15">
        <v>0.65059999999999996</v>
      </c>
    </row>
    <row r="4820" spans="3:6" x14ac:dyDescent="0.25">
      <c r="C4820" s="17"/>
      <c r="D4820" s="15">
        <v>0.67620100000000005</v>
      </c>
      <c r="E4820" s="16">
        <v>43250</v>
      </c>
      <c r="F4820" s="15">
        <v>0.64941099999999996</v>
      </c>
    </row>
    <row r="4821" spans="3:6" x14ac:dyDescent="0.25">
      <c r="C4821" s="17"/>
      <c r="D4821" s="15">
        <v>0.6764</v>
      </c>
      <c r="E4821" s="16">
        <v>43251</v>
      </c>
      <c r="F4821" s="15">
        <v>0.64719700000000002</v>
      </c>
    </row>
    <row r="4822" spans="3:6" x14ac:dyDescent="0.25">
      <c r="C4822" s="17"/>
      <c r="D4822" s="15">
        <v>0.67779999999999996</v>
      </c>
      <c r="E4822" s="16">
        <v>43252</v>
      </c>
      <c r="F4822" s="15">
        <v>0.64875099999999997</v>
      </c>
    </row>
    <row r="4823" spans="3:6" x14ac:dyDescent="0.25">
      <c r="C4823" s="17"/>
      <c r="D4823" s="15">
        <v>0.66879999999999995</v>
      </c>
      <c r="E4823" s="16">
        <v>43255</v>
      </c>
      <c r="F4823" s="15">
        <v>0.65359999999999996</v>
      </c>
    </row>
    <row r="4824" spans="3:6" x14ac:dyDescent="0.25">
      <c r="C4824" s="17"/>
      <c r="D4824" s="15">
        <v>0.67132400000000003</v>
      </c>
      <c r="E4824" s="16">
        <v>43256</v>
      </c>
      <c r="F4824" s="15">
        <v>0.65010500000000004</v>
      </c>
    </row>
    <row r="4825" spans="3:6" x14ac:dyDescent="0.25">
      <c r="C4825" s="17"/>
      <c r="D4825" s="15">
        <v>0.67149999999999999</v>
      </c>
      <c r="E4825" s="16">
        <v>43257</v>
      </c>
      <c r="F4825" s="15">
        <v>0.65109799999999995</v>
      </c>
    </row>
    <row r="4826" spans="3:6" x14ac:dyDescent="0.25">
      <c r="C4826" s="17"/>
      <c r="D4826" s="15">
        <v>0.67310000000000003</v>
      </c>
      <c r="E4826" s="16">
        <v>43258</v>
      </c>
      <c r="F4826" s="15">
        <v>0.64593500000000004</v>
      </c>
    </row>
    <row r="4827" spans="3:6" x14ac:dyDescent="0.25">
      <c r="C4827" s="18" t="s">
        <v>19</v>
      </c>
      <c r="D4827" s="15">
        <v>0.67430000000000001</v>
      </c>
      <c r="E4827" s="16">
        <v>43259</v>
      </c>
      <c r="F4827" s="15">
        <v>0.64585700000000001</v>
      </c>
    </row>
    <row r="4828" spans="3:6" x14ac:dyDescent="0.25">
      <c r="C4828" s="17"/>
      <c r="D4828" s="15">
        <v>0.67</v>
      </c>
      <c r="E4828" s="16">
        <v>43262</v>
      </c>
      <c r="F4828" s="15">
        <v>0.64573400000000003</v>
      </c>
    </row>
    <row r="4829" spans="3:6" x14ac:dyDescent="0.25">
      <c r="C4829" s="17"/>
      <c r="D4829" s="15">
        <v>0.66959999999999997</v>
      </c>
      <c r="E4829" s="16">
        <v>43263</v>
      </c>
      <c r="F4829" s="15">
        <v>0.64500000000000002</v>
      </c>
    </row>
    <row r="4830" spans="3:6" x14ac:dyDescent="0.25">
      <c r="C4830" s="17"/>
      <c r="D4830" s="15">
        <v>0.66390000000000005</v>
      </c>
      <c r="E4830" s="16">
        <v>43264</v>
      </c>
      <c r="F4830" s="15">
        <v>0.64258099999999996</v>
      </c>
    </row>
    <row r="4831" spans="3:6" x14ac:dyDescent="0.25">
      <c r="C4831" s="17"/>
      <c r="D4831" s="15">
        <v>0.66649999999999998</v>
      </c>
      <c r="E4831" s="16">
        <v>43265</v>
      </c>
      <c r="F4831" s="15">
        <v>0.64652500000000002</v>
      </c>
    </row>
    <row r="4832" spans="3:6" x14ac:dyDescent="0.25">
      <c r="C4832" s="17"/>
      <c r="D4832" s="15">
        <v>0.6673</v>
      </c>
      <c r="E4832" s="16">
        <v>43266</v>
      </c>
      <c r="F4832" s="15">
        <v>0.64083000000000001</v>
      </c>
    </row>
    <row r="4833" spans="3:6" x14ac:dyDescent="0.25">
      <c r="C4833" s="17"/>
      <c r="D4833" s="15">
        <v>0.66614399999999996</v>
      </c>
      <c r="E4833" s="16">
        <v>43269</v>
      </c>
      <c r="F4833" s="15">
        <v>0.63867600000000002</v>
      </c>
    </row>
    <row r="4834" spans="3:6" x14ac:dyDescent="0.25">
      <c r="C4834" s="17"/>
      <c r="D4834" s="15">
        <v>0.67288800000000004</v>
      </c>
      <c r="E4834" s="16">
        <v>43270</v>
      </c>
      <c r="F4834" s="15">
        <v>0.63700000000000001</v>
      </c>
    </row>
    <row r="4835" spans="3:6" x14ac:dyDescent="0.25">
      <c r="C4835" s="17"/>
      <c r="D4835" s="15">
        <v>0.67815999999999999</v>
      </c>
      <c r="E4835" s="16">
        <v>43271</v>
      </c>
      <c r="F4835" s="15">
        <v>0.63663499999999995</v>
      </c>
    </row>
    <row r="4836" spans="3:6" x14ac:dyDescent="0.25">
      <c r="C4836" s="17"/>
      <c r="D4836" s="15">
        <v>0.68259999999999998</v>
      </c>
      <c r="E4836" s="16">
        <v>43272</v>
      </c>
      <c r="F4836" s="15">
        <v>0.63570000000000004</v>
      </c>
    </row>
    <row r="4837" spans="3:6" x14ac:dyDescent="0.25">
      <c r="C4837" s="17"/>
      <c r="D4837" s="15">
        <v>0.67964599999999997</v>
      </c>
      <c r="E4837" s="16">
        <v>43273</v>
      </c>
      <c r="F4837" s="15">
        <v>0.63836400000000004</v>
      </c>
    </row>
    <row r="4838" spans="3:6" x14ac:dyDescent="0.25">
      <c r="C4838" s="17"/>
      <c r="D4838" s="15">
        <v>0.68512799999999996</v>
      </c>
      <c r="E4838" s="16">
        <v>43276</v>
      </c>
      <c r="F4838" s="15">
        <v>0.63331499999999996</v>
      </c>
    </row>
    <row r="4839" spans="3:6" x14ac:dyDescent="0.25">
      <c r="C4839" s="17"/>
      <c r="D4839" s="15">
        <v>0.69037400000000004</v>
      </c>
      <c r="E4839" s="16">
        <v>43277</v>
      </c>
      <c r="F4839" s="15">
        <v>0.63470000000000004</v>
      </c>
    </row>
    <row r="4840" spans="3:6" x14ac:dyDescent="0.25">
      <c r="C4840" s="17"/>
      <c r="D4840" s="15">
        <v>0.68406400000000001</v>
      </c>
      <c r="E4840" s="16">
        <v>43278</v>
      </c>
      <c r="F4840" s="15">
        <v>0.63529999999999998</v>
      </c>
    </row>
    <row r="4841" spans="3:6" x14ac:dyDescent="0.25">
      <c r="C4841" s="17"/>
      <c r="D4841" s="15">
        <v>0.67859999999999998</v>
      </c>
      <c r="E4841" s="16">
        <v>43279</v>
      </c>
      <c r="F4841" s="15">
        <v>0.635606</v>
      </c>
    </row>
    <row r="4842" spans="3:6" x14ac:dyDescent="0.25">
      <c r="C4842" s="17"/>
      <c r="D4842" s="15">
        <v>0.68059999999999998</v>
      </c>
      <c r="E4842" s="16">
        <v>43280</v>
      </c>
      <c r="F4842" s="15">
        <v>0.63310100000000002</v>
      </c>
    </row>
    <row r="4843" spans="3:6" x14ac:dyDescent="0.25">
      <c r="C4843" s="17"/>
      <c r="D4843" s="15">
        <v>0.68130000000000002</v>
      </c>
      <c r="E4843" s="16">
        <v>43283</v>
      </c>
      <c r="F4843" s="15">
        <v>0.63055700000000003</v>
      </c>
    </row>
    <row r="4844" spans="3:6" x14ac:dyDescent="0.25">
      <c r="C4844" s="17"/>
      <c r="D4844" s="15">
        <v>0.68210000000000004</v>
      </c>
      <c r="E4844" s="16">
        <v>43284</v>
      </c>
      <c r="F4844" s="15">
        <v>0.63329999999999997</v>
      </c>
    </row>
    <row r="4845" spans="3:6" x14ac:dyDescent="0.25">
      <c r="C4845" s="17"/>
      <c r="D4845" s="15">
        <v>0.68200000000000005</v>
      </c>
      <c r="E4845" s="16">
        <v>43285</v>
      </c>
      <c r="F4845" s="15">
        <v>0.633552</v>
      </c>
    </row>
    <row r="4846" spans="3:6" x14ac:dyDescent="0.25">
      <c r="C4846" s="17"/>
      <c r="D4846" s="15">
        <v>0.67951499999999998</v>
      </c>
      <c r="E4846" s="16">
        <v>43286</v>
      </c>
      <c r="F4846" s="15">
        <v>0.63195000000000001</v>
      </c>
    </row>
    <row r="4847" spans="3:6" x14ac:dyDescent="0.25">
      <c r="C4847" s="17"/>
      <c r="D4847" s="15">
        <v>0.67592799999999997</v>
      </c>
      <c r="E4847" s="16">
        <v>43287</v>
      </c>
      <c r="F4847" s="15">
        <v>0.63259100000000001</v>
      </c>
    </row>
    <row r="4848" spans="3:6" x14ac:dyDescent="0.25">
      <c r="C4848" s="17"/>
      <c r="D4848" s="15">
        <v>0.67510000000000003</v>
      </c>
      <c r="E4848" s="16">
        <v>43290</v>
      </c>
      <c r="F4848" s="15">
        <v>0.63524599999999998</v>
      </c>
    </row>
    <row r="4849" spans="3:6" x14ac:dyDescent="0.25">
      <c r="C4849" s="17"/>
      <c r="D4849" s="15">
        <v>0.67186800000000002</v>
      </c>
      <c r="E4849" s="16">
        <v>43291</v>
      </c>
      <c r="F4849" s="15">
        <v>0.63370000000000004</v>
      </c>
    </row>
    <row r="4850" spans="3:6" x14ac:dyDescent="0.25">
      <c r="C4850" s="17"/>
      <c r="D4850" s="15">
        <v>0.66964299999999999</v>
      </c>
      <c r="E4850" s="16">
        <v>43292</v>
      </c>
      <c r="F4850" s="15">
        <v>0.63100000000000001</v>
      </c>
    </row>
    <row r="4851" spans="3:6" x14ac:dyDescent="0.25">
      <c r="C4851" s="17"/>
      <c r="D4851" s="15">
        <v>0.67346099999999998</v>
      </c>
      <c r="E4851" s="16">
        <v>43293</v>
      </c>
      <c r="F4851" s="15">
        <v>0.63459500000000002</v>
      </c>
    </row>
    <row r="4852" spans="3:6" x14ac:dyDescent="0.25">
      <c r="C4852" s="17"/>
      <c r="D4852" s="15">
        <v>0.670821</v>
      </c>
      <c r="E4852" s="16">
        <v>43294</v>
      </c>
      <c r="F4852" s="15">
        <v>0.635046</v>
      </c>
    </row>
    <row r="4853" spans="3:6" x14ac:dyDescent="0.25">
      <c r="C4853" s="17"/>
      <c r="D4853" s="15">
        <v>0.67344599999999999</v>
      </c>
      <c r="E4853" s="16">
        <v>43297</v>
      </c>
      <c r="F4853" s="15">
        <v>0.63346000000000002</v>
      </c>
    </row>
    <row r="4854" spans="3:6" x14ac:dyDescent="0.25">
      <c r="C4854" s="17"/>
      <c r="D4854" s="15">
        <v>0.67020000000000002</v>
      </c>
      <c r="E4854" s="16">
        <v>43298</v>
      </c>
      <c r="F4854" s="15">
        <v>0.63353800000000005</v>
      </c>
    </row>
    <row r="4855" spans="3:6" x14ac:dyDescent="0.25">
      <c r="C4855" s="17"/>
      <c r="D4855" s="15">
        <v>0.66879</v>
      </c>
      <c r="E4855" s="16">
        <v>43299</v>
      </c>
      <c r="F4855" s="15">
        <v>0.63559500000000002</v>
      </c>
    </row>
    <row r="4856" spans="3:6" x14ac:dyDescent="0.25">
      <c r="C4856" s="17"/>
      <c r="D4856" s="15">
        <v>0.66762500000000002</v>
      </c>
      <c r="E4856" s="16">
        <v>43300</v>
      </c>
      <c r="F4856" s="15">
        <v>0.63171500000000003</v>
      </c>
    </row>
    <row r="4857" spans="3:6" x14ac:dyDescent="0.25">
      <c r="C4857" s="17"/>
      <c r="D4857" s="15">
        <v>0.66641300000000003</v>
      </c>
      <c r="E4857" s="16">
        <v>43301</v>
      </c>
      <c r="F4857" s="15">
        <v>0.63219999999999998</v>
      </c>
    </row>
    <row r="4858" spans="3:6" x14ac:dyDescent="0.25">
      <c r="C4858" s="17"/>
      <c r="D4858" s="15">
        <v>0.66646799999999995</v>
      </c>
      <c r="E4858" s="16">
        <v>43304</v>
      </c>
      <c r="F4858" s="15">
        <v>0.63151599999999997</v>
      </c>
    </row>
    <row r="4859" spans="3:6" x14ac:dyDescent="0.25">
      <c r="C4859" s="17"/>
      <c r="D4859" s="15">
        <v>0.67354999999999998</v>
      </c>
      <c r="E4859" s="16">
        <v>43305</v>
      </c>
      <c r="F4859" s="15">
        <v>0.63539500000000004</v>
      </c>
    </row>
    <row r="4860" spans="3:6" x14ac:dyDescent="0.25">
      <c r="C4860" s="17"/>
      <c r="D4860" s="15">
        <v>0.67259999999999998</v>
      </c>
      <c r="E4860" s="16">
        <v>43306</v>
      </c>
      <c r="F4860" s="15">
        <v>0.63546899999999995</v>
      </c>
    </row>
    <row r="4861" spans="3:6" x14ac:dyDescent="0.25">
      <c r="C4861" s="17"/>
      <c r="D4861" s="15">
        <v>0.67490000000000006</v>
      </c>
      <c r="E4861" s="16">
        <v>43307</v>
      </c>
      <c r="F4861" s="15">
        <v>0.63371299999999997</v>
      </c>
    </row>
    <row r="4862" spans="3:6" x14ac:dyDescent="0.25">
      <c r="C4862" s="17"/>
      <c r="D4862" s="15">
        <v>0.67183000000000004</v>
      </c>
      <c r="E4862" s="16">
        <v>43308</v>
      </c>
      <c r="F4862" s="15">
        <v>0.63461299999999998</v>
      </c>
    </row>
    <row r="4863" spans="3:6" x14ac:dyDescent="0.25">
      <c r="C4863" s="17"/>
      <c r="D4863" s="15">
        <v>0.67264599999999997</v>
      </c>
      <c r="E4863" s="16">
        <v>43311</v>
      </c>
      <c r="F4863" s="15">
        <v>0.63278000000000001</v>
      </c>
    </row>
    <row r="4864" spans="3:6" x14ac:dyDescent="0.25">
      <c r="C4864" s="17"/>
      <c r="D4864" s="15">
        <v>0.66932000000000003</v>
      </c>
      <c r="E4864" s="16">
        <v>43312</v>
      </c>
      <c r="F4864" s="15">
        <v>0.63531099999999996</v>
      </c>
    </row>
    <row r="4865" spans="3:6" x14ac:dyDescent="0.25">
      <c r="C4865" s="17"/>
      <c r="D4865" s="15">
        <v>0.66974599999999995</v>
      </c>
      <c r="E4865" s="16">
        <v>43313</v>
      </c>
      <c r="F4865" s="15">
        <v>0.63513600000000003</v>
      </c>
    </row>
    <row r="4866" spans="3:6" x14ac:dyDescent="0.25">
      <c r="C4866" s="17"/>
      <c r="D4866" s="15">
        <v>0.66700000000000004</v>
      </c>
      <c r="E4866" s="16">
        <v>43314</v>
      </c>
      <c r="F4866" s="15">
        <v>0.63551199999999997</v>
      </c>
    </row>
    <row r="4867" spans="3:6" x14ac:dyDescent="0.25">
      <c r="C4867" s="17"/>
      <c r="D4867" s="15">
        <v>0.66510000000000002</v>
      </c>
      <c r="E4867" s="16">
        <v>43315</v>
      </c>
      <c r="F4867" s="15">
        <v>0.63863800000000004</v>
      </c>
    </row>
    <row r="4868" spans="3:6" x14ac:dyDescent="0.25">
      <c r="C4868" s="17"/>
      <c r="D4868" s="15">
        <v>0.66449999999999998</v>
      </c>
      <c r="E4868" s="16">
        <v>43318</v>
      </c>
      <c r="F4868" s="15">
        <v>0.639374</v>
      </c>
    </row>
    <row r="4869" spans="3:6" x14ac:dyDescent="0.25">
      <c r="C4869" s="17"/>
      <c r="D4869" s="15">
        <v>0.66501200000000005</v>
      </c>
      <c r="E4869" s="16">
        <v>43319</v>
      </c>
      <c r="F4869" s="15">
        <v>0.63970000000000005</v>
      </c>
    </row>
    <row r="4870" spans="3:6" x14ac:dyDescent="0.25">
      <c r="C4870" s="17"/>
      <c r="D4870" s="15">
        <v>0.6673</v>
      </c>
      <c r="E4870" s="16">
        <v>43320</v>
      </c>
      <c r="F4870" s="15">
        <v>0.63971100000000003</v>
      </c>
    </row>
    <row r="4871" spans="3:6" x14ac:dyDescent="0.25">
      <c r="C4871" s="17"/>
      <c r="D4871" s="15">
        <v>0.67186599999999996</v>
      </c>
      <c r="E4871" s="16">
        <v>43321</v>
      </c>
      <c r="F4871" s="15">
        <v>0.63954599999999995</v>
      </c>
    </row>
    <row r="4872" spans="3:6" x14ac:dyDescent="0.25">
      <c r="C4872" s="17"/>
      <c r="D4872" s="15">
        <v>0.66769999999999996</v>
      </c>
      <c r="E4872" s="16">
        <v>43322</v>
      </c>
      <c r="F4872" s="15">
        <v>0.64242900000000003</v>
      </c>
    </row>
    <row r="4873" spans="3:6" x14ac:dyDescent="0.25">
      <c r="C4873" s="17"/>
      <c r="D4873" s="15">
        <v>0.67105999999999999</v>
      </c>
      <c r="E4873" s="16">
        <v>43325</v>
      </c>
      <c r="F4873" s="15">
        <v>0.6371</v>
      </c>
    </row>
    <row r="4874" spans="3:6" x14ac:dyDescent="0.25">
      <c r="C4874" s="17"/>
      <c r="D4874" s="15">
        <v>0.67122599999999999</v>
      </c>
      <c r="E4874" s="16">
        <v>43326</v>
      </c>
      <c r="F4874" s="15">
        <v>0.6381</v>
      </c>
    </row>
    <row r="4875" spans="3:6" x14ac:dyDescent="0.25">
      <c r="C4875" s="17"/>
      <c r="D4875" s="15">
        <v>0.6694</v>
      </c>
      <c r="E4875" s="16">
        <v>43327</v>
      </c>
      <c r="F4875" s="15">
        <v>0.63790000000000002</v>
      </c>
    </row>
    <row r="4876" spans="3:6" x14ac:dyDescent="0.25">
      <c r="C4876" s="17"/>
      <c r="D4876" s="15">
        <v>0.66929799999999995</v>
      </c>
      <c r="E4876" s="16">
        <v>43328</v>
      </c>
      <c r="F4876" s="15">
        <v>0.638629</v>
      </c>
    </row>
    <row r="4877" spans="3:6" x14ac:dyDescent="0.25">
      <c r="C4877" s="17"/>
      <c r="D4877" s="15">
        <v>0.67151799999999995</v>
      </c>
      <c r="E4877" s="16" t="s">
        <v>17</v>
      </c>
      <c r="F4877" s="15"/>
    </row>
    <row r="4878" spans="3:6" x14ac:dyDescent="0.25">
      <c r="C4878" s="17"/>
      <c r="D4878" s="15">
        <v>0.66989799999999999</v>
      </c>
      <c r="E4878" s="16" t="s">
        <v>17</v>
      </c>
      <c r="F4878" s="15"/>
    </row>
    <row r="4879" spans="3:6" x14ac:dyDescent="0.25">
      <c r="C4879" s="17"/>
      <c r="D4879" s="15">
        <v>0.67200000000000004</v>
      </c>
      <c r="E4879" s="16" t="s">
        <v>17</v>
      </c>
      <c r="F4879" s="15"/>
    </row>
    <row r="4880" spans="3:6" x14ac:dyDescent="0.25">
      <c r="C4880" s="17"/>
      <c r="D4880" s="15">
        <v>0.67159999999999997</v>
      </c>
      <c r="E4880" s="16" t="s">
        <v>17</v>
      </c>
      <c r="F4880" s="15"/>
    </row>
    <row r="4881" spans="3:6" x14ac:dyDescent="0.25">
      <c r="C4881" s="17"/>
      <c r="D4881" s="15">
        <v>0.66969999999999996</v>
      </c>
      <c r="E4881" s="16" t="s">
        <v>17</v>
      </c>
      <c r="F4881" s="15"/>
    </row>
    <row r="4882" spans="3:6" x14ac:dyDescent="0.25">
      <c r="C4882" s="17"/>
      <c r="D4882" s="15">
        <v>0.66577399999999998</v>
      </c>
      <c r="E4882" s="16" t="s">
        <v>17</v>
      </c>
      <c r="F4882" s="15"/>
    </row>
    <row r="4883" spans="3:6" x14ac:dyDescent="0.25">
      <c r="C4883" s="17"/>
      <c r="D4883" s="15">
        <v>0.66779999999999995</v>
      </c>
      <c r="E4883" s="16" t="s">
        <v>17</v>
      </c>
      <c r="F4883" s="15"/>
    </row>
    <row r="4884" spans="3:6" x14ac:dyDescent="0.25">
      <c r="C4884" s="17"/>
      <c r="D4884" s="15">
        <v>0.67521600000000004</v>
      </c>
      <c r="E4884" s="16" t="s">
        <v>17</v>
      </c>
      <c r="F4884" s="15"/>
    </row>
    <row r="4885" spans="3:6" x14ac:dyDescent="0.25">
      <c r="C4885" s="17"/>
      <c r="D4885" s="15">
        <v>0.66410000000000002</v>
      </c>
      <c r="E4885" s="16" t="s">
        <v>17</v>
      </c>
      <c r="F4885" s="15"/>
    </row>
    <row r="4886" spans="3:6" x14ac:dyDescent="0.25">
      <c r="C4886" s="17"/>
      <c r="D4886" s="15">
        <v>0.66649999999999998</v>
      </c>
      <c r="E4886" s="16" t="s">
        <v>17</v>
      </c>
      <c r="F4886" s="15"/>
    </row>
    <row r="4887" spans="3:6" x14ac:dyDescent="0.25">
      <c r="C4887" s="17"/>
      <c r="D4887" s="15">
        <v>0.66990000000000005</v>
      </c>
      <c r="E4887" s="16" t="s">
        <v>17</v>
      </c>
      <c r="F4887" s="15"/>
    </row>
    <row r="4888" spans="3:6" x14ac:dyDescent="0.25">
      <c r="C4888" s="17"/>
      <c r="D4888" s="15">
        <v>0.66869999999999996</v>
      </c>
      <c r="E4888" s="16" t="s">
        <v>17</v>
      </c>
      <c r="F4888" s="15"/>
    </row>
    <row r="4889" spans="3:6" x14ac:dyDescent="0.25">
      <c r="C4889" s="17"/>
      <c r="D4889" s="15">
        <v>0.66839999999999999</v>
      </c>
      <c r="E4889" s="16" t="s">
        <v>17</v>
      </c>
      <c r="F4889" s="15"/>
    </row>
    <row r="4890" spans="3:6" x14ac:dyDescent="0.25">
      <c r="C4890" s="17"/>
      <c r="D4890" s="15">
        <v>0.66569999999999996</v>
      </c>
      <c r="E4890" s="16" t="s">
        <v>17</v>
      </c>
      <c r="F4890" s="15"/>
    </row>
    <row r="4891" spans="3:6" x14ac:dyDescent="0.25">
      <c r="C4891" s="17"/>
      <c r="D4891" s="15">
        <v>0.66305599999999998</v>
      </c>
      <c r="E4891" s="16" t="s">
        <v>17</v>
      </c>
      <c r="F4891" s="15"/>
    </row>
    <row r="4892" spans="3:6" x14ac:dyDescent="0.25">
      <c r="C4892" s="17"/>
      <c r="D4892" s="15">
        <v>0.66717800000000005</v>
      </c>
      <c r="E4892" s="16" t="s">
        <v>17</v>
      </c>
      <c r="F4892" s="15"/>
    </row>
    <row r="4893" spans="3:6" x14ac:dyDescent="0.25">
      <c r="C4893" s="17"/>
      <c r="D4893" s="15">
        <v>0.66703599999999996</v>
      </c>
      <c r="E4893" s="16" t="s">
        <v>17</v>
      </c>
      <c r="F4893" s="15"/>
    </row>
    <row r="4894" spans="3:6" x14ac:dyDescent="0.25">
      <c r="C4894" s="17"/>
      <c r="D4894" s="15">
        <v>0.66849999999999998</v>
      </c>
      <c r="E4894" s="16" t="s">
        <v>17</v>
      </c>
      <c r="F4894" s="15"/>
    </row>
    <row r="4895" spans="3:6" x14ac:dyDescent="0.25">
      <c r="C4895" s="17"/>
      <c r="D4895" s="15">
        <v>0.66549999999999998</v>
      </c>
      <c r="E4895" s="16" t="s">
        <v>17</v>
      </c>
      <c r="F4895" s="15"/>
    </row>
    <row r="4896" spans="3:6" x14ac:dyDescent="0.25">
      <c r="C4896" s="17"/>
      <c r="D4896" s="15">
        <v>0.66214899999999999</v>
      </c>
      <c r="E4896" s="16" t="s">
        <v>17</v>
      </c>
      <c r="F4896" s="15"/>
    </row>
    <row r="4897" spans="3:6" x14ac:dyDescent="0.25">
      <c r="C4897" s="17"/>
      <c r="D4897" s="15">
        <v>0.66039199999999998</v>
      </c>
      <c r="E4897" s="16" t="s">
        <v>17</v>
      </c>
      <c r="F4897" s="15"/>
    </row>
    <row r="4898" spans="3:6" x14ac:dyDescent="0.25">
      <c r="C4898" s="17"/>
      <c r="D4898" s="15">
        <v>0.65862200000000004</v>
      </c>
      <c r="E4898" s="16" t="s">
        <v>17</v>
      </c>
      <c r="F4898" s="15"/>
    </row>
    <row r="4899" spans="3:6" x14ac:dyDescent="0.25">
      <c r="C4899" s="17"/>
      <c r="D4899" s="15">
        <v>0.65659999999999996</v>
      </c>
      <c r="E4899" s="16" t="s">
        <v>17</v>
      </c>
      <c r="F4899" s="15"/>
    </row>
    <row r="4900" spans="3:6" x14ac:dyDescent="0.25">
      <c r="C4900" s="17"/>
      <c r="D4900" s="15">
        <v>0.66110000000000002</v>
      </c>
      <c r="E4900" s="16" t="s">
        <v>17</v>
      </c>
      <c r="F4900" s="15"/>
    </row>
    <row r="4901" spans="3:6" x14ac:dyDescent="0.25">
      <c r="C4901" s="17"/>
      <c r="D4901" s="15">
        <v>0.66723100000000002</v>
      </c>
      <c r="E4901" s="16" t="s">
        <v>17</v>
      </c>
      <c r="F4901" s="15"/>
    </row>
    <row r="4902" spans="3:6" x14ac:dyDescent="0.25">
      <c r="C4902" s="17"/>
      <c r="D4902" s="15">
        <v>0.66533900000000001</v>
      </c>
      <c r="E4902" s="16" t="s">
        <v>17</v>
      </c>
      <c r="F4902" s="15"/>
    </row>
    <row r="4903" spans="3:6" x14ac:dyDescent="0.25">
      <c r="C4903" s="17"/>
      <c r="D4903" s="15">
        <v>0.66659999999999997</v>
      </c>
      <c r="E4903" s="16" t="s">
        <v>17</v>
      </c>
      <c r="F4903" s="15"/>
    </row>
    <row r="4904" spans="3:6" x14ac:dyDescent="0.25">
      <c r="C4904" s="17"/>
      <c r="D4904" s="15">
        <v>0.66564900000000005</v>
      </c>
      <c r="E4904" s="16" t="s">
        <v>17</v>
      </c>
      <c r="F4904" s="15"/>
    </row>
    <row r="4905" spans="3:6" x14ac:dyDescent="0.25">
      <c r="C4905" s="17"/>
      <c r="D4905" s="15">
        <v>0.66479999999999995</v>
      </c>
      <c r="E4905" s="16" t="s">
        <v>17</v>
      </c>
      <c r="F4905" s="15"/>
    </row>
    <row r="4906" spans="3:6" x14ac:dyDescent="0.25">
      <c r="C4906" s="17"/>
      <c r="D4906" s="15">
        <v>0.66359999999999997</v>
      </c>
      <c r="E4906" s="16" t="s">
        <v>17</v>
      </c>
      <c r="F4906" s="15"/>
    </row>
    <row r="4907" spans="3:6" x14ac:dyDescent="0.25">
      <c r="C4907" s="17"/>
      <c r="D4907" s="15">
        <v>0.66445399999999999</v>
      </c>
      <c r="E4907" s="16" t="s">
        <v>17</v>
      </c>
      <c r="F4907" s="15"/>
    </row>
    <row r="4908" spans="3:6" x14ac:dyDescent="0.25">
      <c r="C4908" s="17"/>
      <c r="D4908" s="15">
        <v>0.661084</v>
      </c>
      <c r="E4908" s="16" t="s">
        <v>17</v>
      </c>
      <c r="F4908" s="15"/>
    </row>
    <row r="4909" spans="3:6" x14ac:dyDescent="0.25">
      <c r="C4909" s="17"/>
      <c r="D4909" s="15">
        <v>0.65210000000000001</v>
      </c>
      <c r="E4909" s="16" t="s">
        <v>17</v>
      </c>
      <c r="F4909" s="15"/>
    </row>
    <row r="4910" spans="3:6" x14ac:dyDescent="0.25">
      <c r="C4910" s="17"/>
      <c r="D4910" s="15">
        <v>0.6573</v>
      </c>
      <c r="E4910" s="16" t="s">
        <v>17</v>
      </c>
      <c r="F4910" s="15"/>
    </row>
    <row r="4911" spans="3:6" x14ac:dyDescent="0.25">
      <c r="C4911" s="17"/>
      <c r="D4911" s="15">
        <v>0.66135500000000003</v>
      </c>
      <c r="E4911" s="16" t="s">
        <v>17</v>
      </c>
      <c r="F4911" s="15"/>
    </row>
    <row r="4912" spans="3:6" x14ac:dyDescent="0.25">
      <c r="C4912" s="17"/>
      <c r="D4912" s="15">
        <v>0.66</v>
      </c>
      <c r="E4912" s="16" t="s">
        <v>17</v>
      </c>
      <c r="F4912" s="15"/>
    </row>
    <row r="4913" spans="3:6" x14ac:dyDescent="0.25">
      <c r="C4913" s="17"/>
      <c r="D4913" s="15">
        <v>0.65739999999999998</v>
      </c>
      <c r="E4913" s="16" t="s">
        <v>17</v>
      </c>
      <c r="F4913" s="15"/>
    </row>
    <row r="4914" spans="3:6" x14ac:dyDescent="0.25">
      <c r="C4914" s="17"/>
      <c r="D4914" s="15">
        <v>0.66069999999999995</v>
      </c>
      <c r="E4914" s="16" t="s">
        <v>17</v>
      </c>
      <c r="F4914" s="15"/>
    </row>
    <row r="4915" spans="3:6" x14ac:dyDescent="0.25">
      <c r="C4915" s="17"/>
      <c r="D4915" s="15">
        <v>0.661578</v>
      </c>
      <c r="E4915" s="16" t="s">
        <v>17</v>
      </c>
      <c r="F4915" s="15"/>
    </row>
    <row r="4916" spans="3:6" x14ac:dyDescent="0.25">
      <c r="C4916" s="17"/>
      <c r="D4916" s="15">
        <v>0.65890000000000004</v>
      </c>
      <c r="E4916" s="16" t="s">
        <v>17</v>
      </c>
      <c r="F4916" s="15"/>
    </row>
    <row r="4917" spans="3:6" x14ac:dyDescent="0.25">
      <c r="C4917" s="17"/>
      <c r="D4917" s="15">
        <v>0.66230299999999998</v>
      </c>
      <c r="E4917" s="16" t="s">
        <v>17</v>
      </c>
      <c r="F4917" s="15"/>
    </row>
    <row r="4918" spans="3:6" x14ac:dyDescent="0.25">
      <c r="C4918" s="17"/>
      <c r="D4918" s="15">
        <v>0.65950399999999998</v>
      </c>
      <c r="E4918" s="16" t="s">
        <v>17</v>
      </c>
      <c r="F4918" s="15"/>
    </row>
    <row r="4919" spans="3:6" x14ac:dyDescent="0.25">
      <c r="C4919" s="17"/>
      <c r="D4919" s="15">
        <v>0.66215400000000002</v>
      </c>
      <c r="E4919" s="16" t="s">
        <v>17</v>
      </c>
      <c r="F4919" s="15"/>
    </row>
    <row r="4920" spans="3:6" x14ac:dyDescent="0.25">
      <c r="C4920" s="17"/>
      <c r="D4920" s="15">
        <v>0.65844999999999998</v>
      </c>
      <c r="E4920" s="16" t="s">
        <v>17</v>
      </c>
      <c r="F4920" s="15"/>
    </row>
    <row r="4921" spans="3:6" x14ac:dyDescent="0.25">
      <c r="C4921" s="17"/>
      <c r="D4921" s="15">
        <v>0.65844999999999998</v>
      </c>
      <c r="E4921" s="16" t="s">
        <v>17</v>
      </c>
      <c r="F4921" s="15"/>
    </row>
    <row r="4922" spans="3:6" x14ac:dyDescent="0.25">
      <c r="C4922" s="17"/>
      <c r="D4922" s="15">
        <v>0.65332699999999999</v>
      </c>
      <c r="E4922" s="16" t="s">
        <v>17</v>
      </c>
      <c r="F4922" s="15"/>
    </row>
    <row r="4923" spans="3:6" x14ac:dyDescent="0.25">
      <c r="C4923" s="17"/>
      <c r="D4923" s="15">
        <v>0.64685700000000002</v>
      </c>
      <c r="E4923" s="16" t="s">
        <v>17</v>
      </c>
      <c r="F4923" s="15"/>
    </row>
    <row r="4924" spans="3:6" x14ac:dyDescent="0.25">
      <c r="C4924" s="17"/>
      <c r="D4924" s="15">
        <v>0.64365399999999995</v>
      </c>
      <c r="E4924" s="16" t="s">
        <v>17</v>
      </c>
      <c r="F4924" s="15"/>
    </row>
    <row r="4925" spans="3:6" x14ac:dyDescent="0.25">
      <c r="C4925" s="17"/>
      <c r="D4925" s="15">
        <v>0.64446800000000004</v>
      </c>
      <c r="E4925" s="16" t="s">
        <v>17</v>
      </c>
      <c r="F4925" s="15"/>
    </row>
    <row r="4926" spans="3:6" x14ac:dyDescent="0.25">
      <c r="C4926" s="17"/>
      <c r="D4926" s="15">
        <v>0.64156400000000002</v>
      </c>
      <c r="E4926" s="16" t="s">
        <v>17</v>
      </c>
      <c r="F4926" s="15"/>
    </row>
    <row r="4927" spans="3:6" x14ac:dyDescent="0.25">
      <c r="C4927" s="17"/>
      <c r="D4927" s="15">
        <v>0.64339999999999997</v>
      </c>
      <c r="E4927" s="16" t="s">
        <v>17</v>
      </c>
      <c r="F4927" s="15"/>
    </row>
    <row r="4928" spans="3:6" x14ac:dyDescent="0.25">
      <c r="C4928" s="17"/>
      <c r="D4928" s="15">
        <v>0.64549999999999996</v>
      </c>
      <c r="E4928" s="16" t="s">
        <v>17</v>
      </c>
      <c r="F4928" s="15"/>
    </row>
    <row r="4929" spans="3:6" x14ac:dyDescent="0.25">
      <c r="C4929" s="17"/>
      <c r="D4929" s="15">
        <v>0.64459999999999995</v>
      </c>
      <c r="E4929" s="16" t="s">
        <v>17</v>
      </c>
      <c r="F4929" s="15"/>
    </row>
    <row r="4930" spans="3:6" x14ac:dyDescent="0.25">
      <c r="C4930" s="17"/>
      <c r="D4930" s="15">
        <v>0.64319999999999999</v>
      </c>
      <c r="E4930" s="16" t="s">
        <v>17</v>
      </c>
      <c r="F4930" s="15"/>
    </row>
    <row r="4931" spans="3:6" x14ac:dyDescent="0.25">
      <c r="C4931" s="17"/>
      <c r="D4931" s="15">
        <v>0.63822699999999999</v>
      </c>
      <c r="E4931" s="16" t="s">
        <v>17</v>
      </c>
      <c r="F4931" s="15"/>
    </row>
    <row r="4932" spans="3:6" x14ac:dyDescent="0.25">
      <c r="C4932" s="17"/>
      <c r="D4932" s="15">
        <v>0.63892800000000005</v>
      </c>
      <c r="E4932" s="16" t="s">
        <v>17</v>
      </c>
      <c r="F4932" s="15"/>
    </row>
    <row r="4933" spans="3:6" x14ac:dyDescent="0.25">
      <c r="C4933" s="17"/>
      <c r="D4933" s="15">
        <v>0.64141199999999998</v>
      </c>
      <c r="E4933" s="16" t="s">
        <v>17</v>
      </c>
      <c r="F4933" s="15"/>
    </row>
    <row r="4934" spans="3:6" x14ac:dyDescent="0.25">
      <c r="C4934" s="17"/>
      <c r="D4934" s="15">
        <v>0.6391</v>
      </c>
      <c r="E4934" s="16" t="s">
        <v>17</v>
      </c>
      <c r="F4934" s="15"/>
    </row>
    <row r="4935" spans="3:6" x14ac:dyDescent="0.25">
      <c r="C4935" s="17"/>
      <c r="D4935" s="15">
        <v>0.63547399999999998</v>
      </c>
      <c r="E4935" s="16" t="s">
        <v>17</v>
      </c>
      <c r="F4935" s="15"/>
    </row>
    <row r="4936" spans="3:6" x14ac:dyDescent="0.25">
      <c r="C4936" s="17"/>
      <c r="D4936" s="15">
        <v>0.63990599999999997</v>
      </c>
      <c r="E4936" s="16" t="s">
        <v>17</v>
      </c>
      <c r="F4936" s="15"/>
    </row>
    <row r="4937" spans="3:6" x14ac:dyDescent="0.25">
      <c r="C4937" s="17"/>
      <c r="D4937" s="15">
        <v>0.64037500000000003</v>
      </c>
      <c r="E4937" s="16" t="s">
        <v>17</v>
      </c>
      <c r="F4937" s="15"/>
    </row>
    <row r="4938" spans="3:6" x14ac:dyDescent="0.25">
      <c r="C4938" s="17"/>
      <c r="D4938" s="15">
        <v>0.64321700000000004</v>
      </c>
      <c r="E4938" s="16" t="s">
        <v>17</v>
      </c>
      <c r="F4938" s="15"/>
    </row>
    <row r="4939" spans="3:6" x14ac:dyDescent="0.25">
      <c r="C4939" s="17"/>
      <c r="D4939" s="15">
        <v>0.641092</v>
      </c>
      <c r="E4939" s="16" t="s">
        <v>17</v>
      </c>
      <c r="F4939" s="15"/>
    </row>
    <row r="4940" spans="3:6" x14ac:dyDescent="0.25">
      <c r="C4940" s="17"/>
      <c r="D4940" s="15">
        <v>0.63800000000000001</v>
      </c>
      <c r="E4940" s="16" t="s">
        <v>17</v>
      </c>
      <c r="F4940" s="15"/>
    </row>
    <row r="4941" spans="3:6" x14ac:dyDescent="0.25">
      <c r="C4941" s="17"/>
      <c r="D4941" s="15">
        <v>0.63778800000000002</v>
      </c>
      <c r="E4941" s="16" t="s">
        <v>17</v>
      </c>
      <c r="F4941" s="15"/>
    </row>
    <row r="4942" spans="3:6" x14ac:dyDescent="0.25">
      <c r="C4942" s="17"/>
      <c r="D4942" s="15">
        <v>0.63948099999999997</v>
      </c>
      <c r="E4942" s="16" t="s">
        <v>17</v>
      </c>
      <c r="F4942" s="15"/>
    </row>
    <row r="4943" spans="3:6" x14ac:dyDescent="0.25">
      <c r="C4943" s="17"/>
      <c r="D4943" s="15">
        <v>0.643895</v>
      </c>
      <c r="E4943" s="16" t="s">
        <v>17</v>
      </c>
      <c r="F4943" s="15"/>
    </row>
    <row r="4944" spans="3:6" x14ac:dyDescent="0.25">
      <c r="C4944" s="17"/>
      <c r="D4944" s="15">
        <v>0.64559999999999995</v>
      </c>
      <c r="E4944" s="16" t="s">
        <v>17</v>
      </c>
      <c r="F4944" s="15"/>
    </row>
    <row r="4945" spans="3:6" x14ac:dyDescent="0.25">
      <c r="C4945" s="17"/>
      <c r="D4945" s="15">
        <v>0.65069999999999995</v>
      </c>
      <c r="E4945" s="16" t="s">
        <v>17</v>
      </c>
      <c r="F4945" s="15"/>
    </row>
    <row r="4946" spans="3:6" x14ac:dyDescent="0.25">
      <c r="C4946" s="17"/>
      <c r="D4946" s="15">
        <v>0.65060700000000005</v>
      </c>
      <c r="E4946" s="16" t="s">
        <v>17</v>
      </c>
      <c r="F4946" s="15"/>
    </row>
    <row r="4947" spans="3:6" x14ac:dyDescent="0.25">
      <c r="C4947" s="17"/>
      <c r="D4947" s="15">
        <v>0.65048099999999998</v>
      </c>
      <c r="E4947" s="16" t="s">
        <v>17</v>
      </c>
      <c r="F4947" s="15"/>
    </row>
    <row r="4948" spans="3:6" x14ac:dyDescent="0.25">
      <c r="C4948" s="17"/>
      <c r="D4948" s="15">
        <v>0.64721499999999998</v>
      </c>
      <c r="E4948" s="16" t="s">
        <v>17</v>
      </c>
      <c r="F4948" s="15"/>
    </row>
    <row r="4949" spans="3:6" x14ac:dyDescent="0.25">
      <c r="C4949" s="17"/>
      <c r="D4949" s="15">
        <v>0.64580000000000004</v>
      </c>
      <c r="E4949" s="16" t="s">
        <v>17</v>
      </c>
      <c r="F4949" s="15"/>
    </row>
    <row r="4950" spans="3:6" x14ac:dyDescent="0.25">
      <c r="C4950" s="17"/>
      <c r="D4950" s="15">
        <v>0.64867600000000003</v>
      </c>
      <c r="E4950" s="16" t="s">
        <v>17</v>
      </c>
      <c r="F4950" s="15"/>
    </row>
    <row r="4951" spans="3:6" x14ac:dyDescent="0.25">
      <c r="C4951" s="17"/>
      <c r="D4951" s="15">
        <v>0.64873800000000004</v>
      </c>
      <c r="E4951" s="16" t="s">
        <v>17</v>
      </c>
      <c r="F4951" s="15"/>
    </row>
    <row r="4952" spans="3:6" x14ac:dyDescent="0.25">
      <c r="C4952" s="17"/>
      <c r="D4952" s="15">
        <v>0.65012899999999996</v>
      </c>
      <c r="E4952" s="16" t="s">
        <v>17</v>
      </c>
      <c r="F4952" s="15"/>
    </row>
    <row r="4953" spans="3:6" x14ac:dyDescent="0.25">
      <c r="C4953" s="17"/>
      <c r="D4953" s="15">
        <v>0.65151599999999998</v>
      </c>
      <c r="E4953" s="16" t="s">
        <v>17</v>
      </c>
      <c r="F4953" s="15"/>
    </row>
    <row r="4954" spans="3:6" x14ac:dyDescent="0.25">
      <c r="C4954" s="17"/>
      <c r="D4954" s="15">
        <v>0.65300000000000002</v>
      </c>
      <c r="E4954" s="16" t="s">
        <v>17</v>
      </c>
      <c r="F4954" s="15"/>
    </row>
    <row r="4955" spans="3:6" x14ac:dyDescent="0.25">
      <c r="C4955" s="17"/>
      <c r="D4955" s="15">
        <v>0.65290000000000004</v>
      </c>
      <c r="E4955" s="16" t="s">
        <v>17</v>
      </c>
      <c r="F4955" s="15"/>
    </row>
    <row r="4956" spans="3:6" x14ac:dyDescent="0.25">
      <c r="C4956" s="17"/>
      <c r="D4956" s="15">
        <v>0.65061500000000005</v>
      </c>
      <c r="E4956" s="16" t="s">
        <v>17</v>
      </c>
      <c r="F4956" s="15"/>
    </row>
    <row r="4957" spans="3:6" x14ac:dyDescent="0.25">
      <c r="C4957" s="17"/>
      <c r="D4957" s="15">
        <v>0.65003999999999995</v>
      </c>
      <c r="E4957" s="16" t="s">
        <v>17</v>
      </c>
      <c r="F4957" s="15"/>
    </row>
    <row r="4958" spans="3:6" x14ac:dyDescent="0.25">
      <c r="C4958" s="17"/>
      <c r="D4958" s="15">
        <v>0.64933399999999997</v>
      </c>
      <c r="E4958" s="16" t="s">
        <v>17</v>
      </c>
      <c r="F4958" s="15"/>
    </row>
    <row r="4959" spans="3:6" x14ac:dyDescent="0.25">
      <c r="C4959" s="17"/>
      <c r="D4959" s="15">
        <v>0.65212899999999996</v>
      </c>
      <c r="E4959" s="16" t="s">
        <v>17</v>
      </c>
      <c r="F4959" s="15"/>
    </row>
    <row r="4960" spans="3:6" x14ac:dyDescent="0.25">
      <c r="C4960" s="17"/>
      <c r="D4960" s="15">
        <v>0.65169999999999995</v>
      </c>
      <c r="E4960" s="16" t="s">
        <v>17</v>
      </c>
      <c r="F4960" s="15"/>
    </row>
    <row r="4961" spans="3:6" x14ac:dyDescent="0.25">
      <c r="C4961" s="17"/>
      <c r="D4961" s="15">
        <v>0.653285</v>
      </c>
      <c r="E4961" s="16" t="s">
        <v>17</v>
      </c>
      <c r="F4961" s="15"/>
    </row>
    <row r="4962" spans="3:6" x14ac:dyDescent="0.25">
      <c r="C4962" s="17"/>
      <c r="D4962" s="15">
        <v>0.65524899999999997</v>
      </c>
      <c r="E4962" s="16" t="s">
        <v>17</v>
      </c>
      <c r="F4962" s="15"/>
    </row>
    <row r="4963" spans="3:6" x14ac:dyDescent="0.25">
      <c r="C4963" s="17"/>
      <c r="D4963" s="15">
        <v>0.65539999999999998</v>
      </c>
      <c r="E4963" s="16" t="s">
        <v>17</v>
      </c>
      <c r="F4963" s="15"/>
    </row>
    <row r="4964" spans="3:6" x14ac:dyDescent="0.25">
      <c r="C4964" s="17"/>
      <c r="D4964" s="15">
        <v>0.65629999999999999</v>
      </c>
      <c r="E4964" s="16" t="s">
        <v>17</v>
      </c>
      <c r="F4964" s="15"/>
    </row>
    <row r="4965" spans="3:6" x14ac:dyDescent="0.25">
      <c r="C4965" s="17"/>
      <c r="D4965" s="15">
        <v>0.65559999999999996</v>
      </c>
      <c r="E4965" s="16" t="s">
        <v>17</v>
      </c>
      <c r="F4965" s="15"/>
    </row>
    <row r="4966" spans="3:6" x14ac:dyDescent="0.25">
      <c r="C4966" s="17"/>
      <c r="D4966" s="15">
        <v>0.64870000000000005</v>
      </c>
      <c r="E4966" s="16" t="s">
        <v>17</v>
      </c>
      <c r="F4966" s="15"/>
    </row>
    <row r="4967" spans="3:6" x14ac:dyDescent="0.25">
      <c r="C4967" s="17"/>
      <c r="D4967" s="15">
        <v>0.64932999999999996</v>
      </c>
      <c r="E4967" s="16" t="s">
        <v>17</v>
      </c>
      <c r="F4967" s="15"/>
    </row>
    <row r="4968" spans="3:6" x14ac:dyDescent="0.25">
      <c r="C4968" s="17"/>
      <c r="D4968" s="15">
        <v>0.64939999999999998</v>
      </c>
      <c r="E4968" s="16" t="s">
        <v>17</v>
      </c>
      <c r="F4968" s="15"/>
    </row>
    <row r="4969" spans="3:6" x14ac:dyDescent="0.25">
      <c r="C4969" s="17"/>
      <c r="D4969" s="15">
        <v>0.65400000000000003</v>
      </c>
      <c r="E4969" s="16" t="s">
        <v>17</v>
      </c>
      <c r="F4969" s="15"/>
    </row>
    <row r="4970" spans="3:6" x14ac:dyDescent="0.25">
      <c r="C4970" s="17"/>
      <c r="D4970" s="15">
        <v>0.65364699999999998</v>
      </c>
      <c r="E4970" s="16" t="s">
        <v>17</v>
      </c>
      <c r="F4970" s="15"/>
    </row>
    <row r="4971" spans="3:6" x14ac:dyDescent="0.25">
      <c r="C4971" s="17"/>
      <c r="D4971" s="15">
        <v>0.65359999999999996</v>
      </c>
      <c r="E4971" s="16" t="s">
        <v>17</v>
      </c>
      <c r="F4971" s="15"/>
    </row>
    <row r="4972" spans="3:6" x14ac:dyDescent="0.25">
      <c r="C4972" s="17"/>
      <c r="D4972" s="15">
        <v>0.65369999999999995</v>
      </c>
      <c r="E4972" s="16" t="s">
        <v>17</v>
      </c>
      <c r="F4972" s="15"/>
    </row>
    <row r="4973" spans="3:6" x14ac:dyDescent="0.25">
      <c r="C4973" s="17"/>
      <c r="D4973" s="15">
        <v>0.65039999999999998</v>
      </c>
      <c r="E4973" s="16" t="s">
        <v>17</v>
      </c>
      <c r="F4973" s="15"/>
    </row>
    <row r="4974" spans="3:6" x14ac:dyDescent="0.25">
      <c r="C4974" s="17"/>
      <c r="D4974" s="15">
        <v>0.64971599999999996</v>
      </c>
      <c r="E4974" s="16" t="s">
        <v>17</v>
      </c>
      <c r="F4974" s="15"/>
    </row>
    <row r="4975" spans="3:6" x14ac:dyDescent="0.25">
      <c r="C4975" s="17"/>
      <c r="D4975" s="15">
        <v>0.64729999999999999</v>
      </c>
      <c r="E4975" s="16" t="s">
        <v>17</v>
      </c>
      <c r="F4975" s="15"/>
    </row>
    <row r="4976" spans="3:6" x14ac:dyDescent="0.25">
      <c r="C4976" s="17"/>
      <c r="D4976" s="15">
        <v>0.65247599999999994</v>
      </c>
      <c r="E4976" s="16" t="s">
        <v>17</v>
      </c>
      <c r="F4976" s="15"/>
    </row>
    <row r="4977" spans="3:6" x14ac:dyDescent="0.25">
      <c r="C4977" s="17"/>
      <c r="D4977" s="15">
        <v>0.65361199999999997</v>
      </c>
      <c r="E4977" s="16" t="s">
        <v>17</v>
      </c>
      <c r="F4977" s="15"/>
    </row>
    <row r="4978" spans="3:6" x14ac:dyDescent="0.25">
      <c r="C4978" s="17"/>
      <c r="D4978" s="15">
        <v>0.651752</v>
      </c>
      <c r="E4978" s="16" t="s">
        <v>17</v>
      </c>
      <c r="F4978" s="15"/>
    </row>
    <row r="4979" spans="3:6" x14ac:dyDescent="0.25">
      <c r="C4979" s="17"/>
      <c r="D4979" s="15">
        <v>0.64931300000000003</v>
      </c>
      <c r="E4979" s="16" t="s">
        <v>17</v>
      </c>
      <c r="F4979" s="15"/>
    </row>
    <row r="4980" spans="3:6" x14ac:dyDescent="0.25">
      <c r="C4980" s="17"/>
      <c r="D4980" s="15">
        <v>0.64280000000000004</v>
      </c>
      <c r="E4980" s="16" t="s">
        <v>17</v>
      </c>
      <c r="F4980" s="15"/>
    </row>
    <row r="4981" spans="3:6" x14ac:dyDescent="0.25">
      <c r="C4981" s="17"/>
      <c r="D4981" s="15">
        <v>0.63587099999999996</v>
      </c>
      <c r="E4981" s="16" t="s">
        <v>17</v>
      </c>
      <c r="F4981" s="15"/>
    </row>
    <row r="4982" spans="3:6" x14ac:dyDescent="0.25">
      <c r="C4982" s="17"/>
      <c r="D4982" s="15">
        <v>0.63680000000000003</v>
      </c>
      <c r="E4982" s="16" t="s">
        <v>17</v>
      </c>
      <c r="F4982" s="15"/>
    </row>
    <row r="4983" spans="3:6" x14ac:dyDescent="0.25">
      <c r="C4983" s="17"/>
      <c r="D4983" s="15">
        <v>0.63905599999999996</v>
      </c>
      <c r="E4983" s="16" t="s">
        <v>17</v>
      </c>
      <c r="F4983" s="15"/>
    </row>
    <row r="4984" spans="3:6" x14ac:dyDescent="0.25">
      <c r="C4984" s="17"/>
      <c r="D4984" s="15">
        <v>0.63800000000000001</v>
      </c>
      <c r="E4984" s="16" t="s">
        <v>17</v>
      </c>
      <c r="F4984" s="15"/>
    </row>
    <row r="4985" spans="3:6" x14ac:dyDescent="0.25">
      <c r="C4985" s="17"/>
      <c r="D4985" s="15">
        <v>0.63529999999999998</v>
      </c>
      <c r="E4985" s="16" t="s">
        <v>17</v>
      </c>
      <c r="F4985" s="15"/>
    </row>
    <row r="4986" spans="3:6" x14ac:dyDescent="0.25">
      <c r="C4986" s="17"/>
      <c r="D4986" s="15">
        <v>0.63771800000000001</v>
      </c>
      <c r="E4986" s="16" t="s">
        <v>17</v>
      </c>
      <c r="F4986" s="15"/>
    </row>
    <row r="4987" spans="3:6" x14ac:dyDescent="0.25">
      <c r="C4987" s="17"/>
      <c r="D4987" s="15">
        <v>0.63980000000000004</v>
      </c>
      <c r="E4987" s="16" t="s">
        <v>17</v>
      </c>
      <c r="F4987" s="15"/>
    </row>
    <row r="4988" spans="3:6" x14ac:dyDescent="0.25">
      <c r="C4988" s="17"/>
      <c r="D4988" s="15">
        <v>0.6361</v>
      </c>
      <c r="E4988" s="16" t="s">
        <v>17</v>
      </c>
      <c r="F4988" s="15"/>
    </row>
    <row r="4989" spans="3:6" x14ac:dyDescent="0.25">
      <c r="C4989" s="17"/>
      <c r="D4989" s="15">
        <v>0.63626499999999997</v>
      </c>
      <c r="E4989" s="16" t="s">
        <v>17</v>
      </c>
      <c r="F4989" s="15"/>
    </row>
    <row r="4990" spans="3:6" x14ac:dyDescent="0.25">
      <c r="C4990" s="17"/>
      <c r="D4990" s="15">
        <v>0.63529999999999998</v>
      </c>
      <c r="E4990" s="16" t="s">
        <v>17</v>
      </c>
      <c r="F4990" s="15"/>
    </row>
    <row r="4991" spans="3:6" x14ac:dyDescent="0.25">
      <c r="C4991" s="17"/>
      <c r="D4991" s="15">
        <v>0.63722500000000004</v>
      </c>
      <c r="E4991" s="16" t="s">
        <v>17</v>
      </c>
      <c r="F4991" s="15"/>
    </row>
    <row r="4992" spans="3:6" x14ac:dyDescent="0.25">
      <c r="C4992" s="17"/>
      <c r="D4992" s="15">
        <v>0.63780000000000003</v>
      </c>
      <c r="E4992" s="16" t="s">
        <v>17</v>
      </c>
      <c r="F4992" s="15"/>
    </row>
    <row r="4993" spans="3:6" x14ac:dyDescent="0.25">
      <c r="C4993" s="17"/>
      <c r="D4993" s="15">
        <v>0.63870000000000005</v>
      </c>
      <c r="E4993" s="16" t="s">
        <v>17</v>
      </c>
      <c r="F4993" s="15"/>
    </row>
    <row r="4994" spans="3:6" x14ac:dyDescent="0.25">
      <c r="C4994" s="17"/>
      <c r="D4994" s="15">
        <v>0.6351</v>
      </c>
      <c r="E4994" s="16" t="s">
        <v>17</v>
      </c>
      <c r="F4994" s="15"/>
    </row>
    <row r="4995" spans="3:6" x14ac:dyDescent="0.25">
      <c r="C4995" s="17"/>
      <c r="D4995" s="15">
        <v>0.63614700000000002</v>
      </c>
      <c r="E4995" s="16" t="s">
        <v>17</v>
      </c>
      <c r="F4995" s="15"/>
    </row>
    <row r="4996" spans="3:6" x14ac:dyDescent="0.25">
      <c r="C4996" s="17"/>
      <c r="D4996" s="15">
        <v>0.63744699999999999</v>
      </c>
      <c r="E4996" s="16" t="s">
        <v>17</v>
      </c>
      <c r="F4996" s="15"/>
    </row>
    <row r="4997" spans="3:6" x14ac:dyDescent="0.25">
      <c r="C4997" s="17"/>
      <c r="D4997" s="15">
        <v>0.63771100000000003</v>
      </c>
      <c r="E4997" s="16" t="s">
        <v>17</v>
      </c>
      <c r="F4997" s="15"/>
    </row>
    <row r="4998" spans="3:6" x14ac:dyDescent="0.25">
      <c r="C4998" s="17"/>
      <c r="D4998" s="15">
        <v>0.63674699999999995</v>
      </c>
      <c r="E4998" s="16" t="s">
        <v>17</v>
      </c>
      <c r="F4998" s="15"/>
    </row>
    <row r="4999" spans="3:6" x14ac:dyDescent="0.25">
      <c r="C4999" s="17"/>
      <c r="D4999" s="15">
        <v>0.63629999999999998</v>
      </c>
      <c r="E4999" s="16" t="s">
        <v>17</v>
      </c>
      <c r="F4999" s="15"/>
    </row>
    <row r="5000" spans="3:6" x14ac:dyDescent="0.25">
      <c r="C5000" s="17"/>
      <c r="D5000" s="15">
        <v>0.6321</v>
      </c>
      <c r="E5000" s="16" t="s">
        <v>17</v>
      </c>
      <c r="F5000" s="15"/>
    </row>
    <row r="5001" spans="3:6" x14ac:dyDescent="0.25">
      <c r="C5001" s="17"/>
      <c r="D5001" s="15">
        <v>0.63016899999999998</v>
      </c>
      <c r="E5001" s="16" t="s">
        <v>17</v>
      </c>
      <c r="F5001" s="15"/>
    </row>
    <row r="5002" spans="3:6" x14ac:dyDescent="0.25">
      <c r="C5002" s="17"/>
      <c r="D5002" s="15">
        <v>0.62939999999999996</v>
      </c>
      <c r="E5002" s="16" t="s">
        <v>17</v>
      </c>
      <c r="F5002" s="15"/>
    </row>
    <row r="5003" spans="3:6" x14ac:dyDescent="0.25">
      <c r="C5003" s="17"/>
      <c r="D5003" s="15">
        <v>0.63090900000000005</v>
      </c>
      <c r="E5003" s="16" t="s">
        <v>17</v>
      </c>
      <c r="F5003" s="15"/>
    </row>
    <row r="5004" spans="3:6" x14ac:dyDescent="0.25">
      <c r="C5004" s="17"/>
      <c r="D5004" s="15">
        <v>0.63038300000000003</v>
      </c>
      <c r="E5004" s="16" t="s">
        <v>17</v>
      </c>
      <c r="F5004" s="15"/>
    </row>
    <row r="5005" spans="3:6" x14ac:dyDescent="0.25">
      <c r="C5005" s="17"/>
      <c r="D5005" s="15">
        <v>0.63239999999999996</v>
      </c>
      <c r="E5005" s="16" t="s">
        <v>17</v>
      </c>
      <c r="F5005" s="15"/>
    </row>
    <row r="5006" spans="3:6" x14ac:dyDescent="0.25">
      <c r="C5006" s="17"/>
      <c r="D5006" s="15">
        <v>0.63763099999999995</v>
      </c>
      <c r="E5006" s="16" t="s">
        <v>17</v>
      </c>
      <c r="F5006" s="15"/>
    </row>
    <row r="5007" spans="3:6" x14ac:dyDescent="0.25">
      <c r="C5007" s="17"/>
      <c r="D5007" s="15">
        <v>0.63803299999999996</v>
      </c>
      <c r="E5007" s="16" t="s">
        <v>17</v>
      </c>
      <c r="F5007" s="15"/>
    </row>
    <row r="5008" spans="3:6" x14ac:dyDescent="0.25">
      <c r="C5008" s="17"/>
      <c r="D5008" s="15">
        <v>0.63439999999999996</v>
      </c>
      <c r="E5008" s="16" t="s">
        <v>17</v>
      </c>
      <c r="F5008" s="15"/>
    </row>
    <row r="5009" spans="3:6" x14ac:dyDescent="0.25">
      <c r="C5009" s="17"/>
      <c r="D5009" s="15">
        <v>0.63683000000000001</v>
      </c>
      <c r="E5009" s="16" t="s">
        <v>17</v>
      </c>
      <c r="F5009" s="15"/>
    </row>
    <row r="5010" spans="3:6" x14ac:dyDescent="0.25">
      <c r="C5010" s="17"/>
      <c r="D5010" s="15">
        <v>0.63390000000000002</v>
      </c>
      <c r="E5010" s="16" t="s">
        <v>17</v>
      </c>
      <c r="F5010" s="15"/>
    </row>
    <row r="5011" spans="3:6" x14ac:dyDescent="0.25">
      <c r="C5011" s="17"/>
      <c r="D5011" s="15">
        <v>0.627498</v>
      </c>
      <c r="E5011" s="16" t="s">
        <v>17</v>
      </c>
      <c r="F5011" s="15"/>
    </row>
    <row r="5012" spans="3:6" x14ac:dyDescent="0.25">
      <c r="C5012" s="17"/>
      <c r="D5012" s="15">
        <v>0.62549999999999994</v>
      </c>
      <c r="E5012" s="16" t="s">
        <v>17</v>
      </c>
      <c r="F5012" s="15"/>
    </row>
    <row r="5013" spans="3:6" x14ac:dyDescent="0.25">
      <c r="C5013" s="17"/>
      <c r="D5013" s="15">
        <v>0.62778299999999998</v>
      </c>
      <c r="E5013" s="16" t="s">
        <v>17</v>
      </c>
      <c r="F5013" s="15"/>
    </row>
    <row r="5014" spans="3:6" x14ac:dyDescent="0.25">
      <c r="C5014" s="17"/>
      <c r="D5014" s="15">
        <v>0.62941199999999997</v>
      </c>
      <c r="E5014" s="16" t="s">
        <v>17</v>
      </c>
      <c r="F5014" s="15"/>
    </row>
    <row r="5015" spans="3:6" x14ac:dyDescent="0.25">
      <c r="C5015" s="17"/>
      <c r="D5015" s="15">
        <v>0.62529000000000001</v>
      </c>
      <c r="E5015" s="16" t="s">
        <v>17</v>
      </c>
      <c r="F5015" s="15"/>
    </row>
    <row r="5016" spans="3:6" x14ac:dyDescent="0.25">
      <c r="C5016" s="17"/>
      <c r="D5016" s="15">
        <v>0.62319999999999998</v>
      </c>
      <c r="E5016" s="16" t="s">
        <v>17</v>
      </c>
      <c r="F5016" s="15"/>
    </row>
    <row r="5017" spans="3:6" x14ac:dyDescent="0.25">
      <c r="C5017" s="17"/>
      <c r="D5017" s="15">
        <v>0.62224400000000002</v>
      </c>
      <c r="E5017" s="16" t="s">
        <v>17</v>
      </c>
      <c r="F5017" s="15"/>
    </row>
    <row r="5018" spans="3:6" x14ac:dyDescent="0.25">
      <c r="C5018" s="17"/>
      <c r="D5018" s="15">
        <v>0.61929199999999995</v>
      </c>
      <c r="E5018" s="16" t="s">
        <v>17</v>
      </c>
      <c r="F5018" s="15"/>
    </row>
    <row r="5019" spans="3:6" x14ac:dyDescent="0.25">
      <c r="C5019" s="17"/>
      <c r="D5019" s="15">
        <v>0.62243499999999996</v>
      </c>
      <c r="E5019" s="16" t="s">
        <v>17</v>
      </c>
      <c r="F5019" s="15"/>
    </row>
    <row r="5020" spans="3:6" x14ac:dyDescent="0.25">
      <c r="C5020" s="17"/>
      <c r="D5020" s="15">
        <v>0.62398900000000002</v>
      </c>
      <c r="E5020" s="16" t="s">
        <v>17</v>
      </c>
      <c r="F5020" s="15"/>
    </row>
    <row r="5021" spans="3:6" x14ac:dyDescent="0.25">
      <c r="C5021" s="17"/>
      <c r="D5021" s="15">
        <v>0.62234800000000001</v>
      </c>
      <c r="E5021" s="16" t="s">
        <v>17</v>
      </c>
      <c r="F5021" s="15"/>
    </row>
    <row r="5022" spans="3:6" x14ac:dyDescent="0.25">
      <c r="C5022" s="17"/>
      <c r="D5022" s="15">
        <v>0.62260000000000004</v>
      </c>
      <c r="E5022" s="16" t="s">
        <v>17</v>
      </c>
      <c r="F5022" s="15"/>
    </row>
    <row r="5023" spans="3:6" x14ac:dyDescent="0.25">
      <c r="C5023" s="17"/>
      <c r="D5023" s="15">
        <v>0.62629900000000005</v>
      </c>
      <c r="E5023" s="16" t="s">
        <v>17</v>
      </c>
      <c r="F5023" s="15"/>
    </row>
    <row r="5024" spans="3:6" x14ac:dyDescent="0.25">
      <c r="C5024" s="17"/>
      <c r="D5024" s="15">
        <v>0.62836499999999995</v>
      </c>
      <c r="E5024" s="16" t="s">
        <v>17</v>
      </c>
      <c r="F5024" s="15"/>
    </row>
    <row r="5025" spans="3:6" x14ac:dyDescent="0.25">
      <c r="C5025" s="17"/>
      <c r="D5025" s="15">
        <v>0.627834</v>
      </c>
      <c r="E5025" s="16" t="s">
        <v>17</v>
      </c>
      <c r="F5025" s="15"/>
    </row>
    <row r="5026" spans="3:6" x14ac:dyDescent="0.25">
      <c r="C5026" s="17"/>
      <c r="D5026" s="15">
        <v>0.625</v>
      </c>
      <c r="E5026" s="16" t="s">
        <v>17</v>
      </c>
      <c r="F5026" s="15"/>
    </row>
    <row r="5027" spans="3:6" x14ac:dyDescent="0.25">
      <c r="C5027" s="17"/>
      <c r="D5027" s="15">
        <v>0.62480000000000002</v>
      </c>
      <c r="E5027" s="16" t="s">
        <v>17</v>
      </c>
      <c r="F5027" s="15"/>
    </row>
    <row r="5028" spans="3:6" x14ac:dyDescent="0.25">
      <c r="C5028" s="17"/>
      <c r="D5028" s="15">
        <v>0.62811099999999997</v>
      </c>
      <c r="E5028" s="16" t="s">
        <v>17</v>
      </c>
      <c r="F5028" s="15"/>
    </row>
    <row r="5029" spans="3:6" x14ac:dyDescent="0.25">
      <c r="C5029" s="17"/>
      <c r="D5029" s="15">
        <v>0.62729000000000001</v>
      </c>
      <c r="E5029" s="16" t="s">
        <v>17</v>
      </c>
      <c r="F5029" s="15"/>
    </row>
    <row r="5030" spans="3:6" x14ac:dyDescent="0.25">
      <c r="C5030" s="17"/>
      <c r="D5030" s="15">
        <v>0.62909999999999999</v>
      </c>
      <c r="E5030" s="16" t="s">
        <v>17</v>
      </c>
      <c r="F5030" s="15"/>
    </row>
    <row r="5031" spans="3:6" x14ac:dyDescent="0.25">
      <c r="C5031" s="17"/>
      <c r="D5031" s="15">
        <v>0.62960000000000005</v>
      </c>
      <c r="E5031" s="16" t="s">
        <v>17</v>
      </c>
      <c r="F5031" s="15"/>
    </row>
    <row r="5032" spans="3:6" x14ac:dyDescent="0.25">
      <c r="C5032" s="17"/>
      <c r="D5032" s="15">
        <v>0.62839999999999996</v>
      </c>
      <c r="E5032" s="16" t="s">
        <v>17</v>
      </c>
      <c r="F5032" s="15"/>
    </row>
    <row r="5033" spans="3:6" x14ac:dyDescent="0.25">
      <c r="C5033" s="17"/>
      <c r="D5033" s="15">
        <v>0.62834999999999996</v>
      </c>
      <c r="E5033" s="16" t="s">
        <v>17</v>
      </c>
      <c r="F5033" s="15"/>
    </row>
    <row r="5034" spans="3:6" x14ac:dyDescent="0.25">
      <c r="C5034" s="17"/>
      <c r="D5034" s="15">
        <v>0.62895000000000001</v>
      </c>
      <c r="E5034" s="16" t="s">
        <v>17</v>
      </c>
      <c r="F5034" s="15"/>
    </row>
    <row r="5035" spans="3:6" x14ac:dyDescent="0.25">
      <c r="C5035" s="17"/>
      <c r="D5035" s="15">
        <v>0.626</v>
      </c>
      <c r="E5035" s="16" t="s">
        <v>17</v>
      </c>
      <c r="F5035" s="15"/>
    </row>
    <row r="5036" spans="3:6" x14ac:dyDescent="0.25">
      <c r="C5036" s="17"/>
      <c r="D5036" s="15">
        <v>0.62439999999999996</v>
      </c>
      <c r="E5036" s="16" t="s">
        <v>17</v>
      </c>
      <c r="F5036" s="15"/>
    </row>
    <row r="5037" spans="3:6" x14ac:dyDescent="0.25">
      <c r="C5037" s="17"/>
      <c r="D5037" s="15">
        <v>0.623</v>
      </c>
      <c r="E5037" s="16" t="s">
        <v>17</v>
      </c>
      <c r="F5037" s="15"/>
    </row>
    <row r="5038" spans="3:6" x14ac:dyDescent="0.25">
      <c r="C5038" s="17"/>
      <c r="D5038" s="15">
        <v>0.62170000000000003</v>
      </c>
      <c r="E5038" s="16" t="s">
        <v>17</v>
      </c>
      <c r="F5038" s="15"/>
    </row>
    <row r="5039" spans="3:6" x14ac:dyDescent="0.25">
      <c r="C5039" s="17"/>
      <c r="D5039" s="15">
        <v>0.62197400000000003</v>
      </c>
      <c r="E5039" s="16" t="s">
        <v>17</v>
      </c>
      <c r="F5039" s="15"/>
    </row>
    <row r="5040" spans="3:6" x14ac:dyDescent="0.25">
      <c r="C5040" s="17"/>
      <c r="D5040" s="15">
        <v>0.62403500000000001</v>
      </c>
      <c r="E5040" s="16" t="s">
        <v>17</v>
      </c>
      <c r="F5040" s="15"/>
    </row>
    <row r="5041" spans="3:6" x14ac:dyDescent="0.25">
      <c r="C5041" s="17"/>
      <c r="D5041" s="15">
        <v>0.62490199999999996</v>
      </c>
      <c r="E5041" s="16" t="s">
        <v>17</v>
      </c>
      <c r="F5041" s="15"/>
    </row>
    <row r="5042" spans="3:6" x14ac:dyDescent="0.25">
      <c r="C5042" s="17"/>
      <c r="D5042" s="15">
        <v>0.62360000000000004</v>
      </c>
      <c r="E5042" s="16" t="s">
        <v>17</v>
      </c>
      <c r="F5042" s="15"/>
    </row>
    <row r="5043" spans="3:6" x14ac:dyDescent="0.25">
      <c r="C5043" s="17"/>
      <c r="D5043" s="15">
        <v>0.62460899999999997</v>
      </c>
      <c r="E5043" s="16" t="s">
        <v>17</v>
      </c>
      <c r="F5043" s="15"/>
    </row>
    <row r="5044" spans="3:6" x14ac:dyDescent="0.25">
      <c r="C5044" s="17"/>
      <c r="D5044" s="15">
        <v>0.62703399999999998</v>
      </c>
      <c r="E5044" s="16" t="s">
        <v>17</v>
      </c>
      <c r="F5044" s="15"/>
    </row>
    <row r="5045" spans="3:6" x14ac:dyDescent="0.25">
      <c r="C5045" s="17"/>
      <c r="D5045" s="15">
        <v>0.62818600000000002</v>
      </c>
      <c r="E5045" s="16" t="s">
        <v>17</v>
      </c>
      <c r="F5045" s="15"/>
    </row>
    <row r="5046" spans="3:6" x14ac:dyDescent="0.25">
      <c r="C5046" s="17"/>
      <c r="D5046" s="15">
        <v>0.63004300000000002</v>
      </c>
      <c r="E5046" s="16" t="s">
        <v>17</v>
      </c>
      <c r="F5046" s="15"/>
    </row>
    <row r="5047" spans="3:6" x14ac:dyDescent="0.25">
      <c r="C5047" s="17"/>
      <c r="D5047" s="15">
        <v>0.63038300000000003</v>
      </c>
      <c r="E5047" s="16" t="s">
        <v>17</v>
      </c>
      <c r="F5047" s="15"/>
    </row>
    <row r="5048" spans="3:6" x14ac:dyDescent="0.25">
      <c r="C5048" s="17"/>
      <c r="D5048" s="15">
        <v>0.62809999999999999</v>
      </c>
      <c r="E5048" s="16" t="s">
        <v>17</v>
      </c>
      <c r="F5048" s="15"/>
    </row>
    <row r="5049" spans="3:6" x14ac:dyDescent="0.25">
      <c r="C5049" s="17"/>
      <c r="D5049" s="15">
        <v>0.62939999999999996</v>
      </c>
      <c r="E5049" s="16" t="s">
        <v>17</v>
      </c>
      <c r="F5049" s="15"/>
    </row>
    <row r="5050" spans="3:6" x14ac:dyDescent="0.25">
      <c r="C5050" s="17"/>
      <c r="D5050" s="15">
        <v>0.63205</v>
      </c>
      <c r="E5050" s="16" t="s">
        <v>17</v>
      </c>
      <c r="F5050" s="15"/>
    </row>
    <row r="5051" spans="3:6" x14ac:dyDescent="0.25">
      <c r="C5051" s="17"/>
      <c r="D5051" s="15">
        <v>0.63139999999999996</v>
      </c>
      <c r="E5051" s="16" t="s">
        <v>17</v>
      </c>
      <c r="F5051" s="15"/>
    </row>
    <row r="5052" spans="3:6" x14ac:dyDescent="0.25">
      <c r="C5052" s="17"/>
      <c r="D5052" s="15">
        <v>0.63119999999999998</v>
      </c>
      <c r="E5052" s="16" t="s">
        <v>17</v>
      </c>
      <c r="F5052" s="15"/>
    </row>
    <row r="5053" spans="3:6" x14ac:dyDescent="0.25">
      <c r="C5053" s="17"/>
      <c r="D5053" s="15">
        <v>0.63086399999999998</v>
      </c>
      <c r="E5053" s="16" t="s">
        <v>17</v>
      </c>
      <c r="F5053" s="15"/>
    </row>
    <row r="5054" spans="3:6" x14ac:dyDescent="0.25">
      <c r="C5054" s="17"/>
      <c r="D5054" s="15">
        <v>0.63638300000000003</v>
      </c>
      <c r="E5054" s="16" t="s">
        <v>17</v>
      </c>
      <c r="F5054" s="15"/>
    </row>
    <row r="5055" spans="3:6" x14ac:dyDescent="0.25">
      <c r="C5055" s="17"/>
      <c r="D5055" s="15">
        <v>0.63702300000000001</v>
      </c>
      <c r="E5055" s="16" t="s">
        <v>17</v>
      </c>
      <c r="F5055" s="15"/>
    </row>
    <row r="5056" spans="3:6" x14ac:dyDescent="0.25">
      <c r="C5056" s="17"/>
      <c r="D5056" s="15">
        <v>0.63773400000000002</v>
      </c>
      <c r="E5056" s="16" t="s">
        <v>17</v>
      </c>
      <c r="F5056" s="15"/>
    </row>
    <row r="5057" spans="3:6" x14ac:dyDescent="0.25">
      <c r="C5057" s="17"/>
      <c r="D5057" s="15">
        <v>0.64317000000000002</v>
      </c>
      <c r="E5057" s="16" t="s">
        <v>17</v>
      </c>
      <c r="F5057" s="15"/>
    </row>
    <row r="5058" spans="3:6" x14ac:dyDescent="0.25">
      <c r="C5058" s="17"/>
      <c r="D5058" s="15">
        <v>0.64319999999999999</v>
      </c>
      <c r="E5058" s="16" t="s">
        <v>17</v>
      </c>
      <c r="F5058" s="15"/>
    </row>
    <row r="5059" spans="3:6" x14ac:dyDescent="0.25">
      <c r="C5059" s="17"/>
      <c r="D5059" s="15">
        <v>0.64629999999999999</v>
      </c>
      <c r="E5059" s="16" t="s">
        <v>17</v>
      </c>
      <c r="F5059" s="15"/>
    </row>
    <row r="5060" spans="3:6" x14ac:dyDescent="0.25">
      <c r="C5060" s="17"/>
      <c r="D5060" s="15">
        <v>0.64610000000000001</v>
      </c>
      <c r="E5060" s="16" t="s">
        <v>17</v>
      </c>
      <c r="F5060" s="15"/>
    </row>
    <row r="5061" spans="3:6" x14ac:dyDescent="0.25">
      <c r="C5061" s="17"/>
      <c r="D5061" s="15">
        <v>0.64749999999999996</v>
      </c>
      <c r="E5061" s="16" t="s">
        <v>17</v>
      </c>
      <c r="F5061" s="15"/>
    </row>
    <row r="5062" spans="3:6" x14ac:dyDescent="0.25">
      <c r="C5062" s="17"/>
      <c r="D5062" s="15">
        <v>0.64939999999999998</v>
      </c>
      <c r="E5062" s="16" t="s">
        <v>17</v>
      </c>
      <c r="F5062" s="15"/>
    </row>
    <row r="5063" spans="3:6" x14ac:dyDescent="0.25">
      <c r="C5063" s="17"/>
      <c r="D5063" s="15">
        <v>0.65059999999999996</v>
      </c>
      <c r="E5063" s="16" t="s">
        <v>17</v>
      </c>
      <c r="F5063" s="15"/>
    </row>
    <row r="5064" spans="3:6" x14ac:dyDescent="0.25">
      <c r="C5064" s="17"/>
      <c r="D5064" s="15">
        <v>0.64941099999999996</v>
      </c>
      <c r="E5064" s="16" t="s">
        <v>17</v>
      </c>
      <c r="F5064" s="15"/>
    </row>
    <row r="5065" spans="3:6" x14ac:dyDescent="0.25">
      <c r="C5065" s="17"/>
      <c r="D5065" s="15">
        <v>0.64719700000000002</v>
      </c>
      <c r="E5065" s="16" t="s">
        <v>17</v>
      </c>
      <c r="F5065" s="15"/>
    </row>
    <row r="5066" spans="3:6" x14ac:dyDescent="0.25">
      <c r="C5066" s="17"/>
      <c r="D5066" s="15">
        <v>0.64875099999999997</v>
      </c>
      <c r="E5066" s="16" t="s">
        <v>17</v>
      </c>
      <c r="F5066" s="15"/>
    </row>
    <row r="5067" spans="3:6" x14ac:dyDescent="0.25">
      <c r="C5067" s="17"/>
      <c r="D5067" s="15">
        <v>0.65359999999999996</v>
      </c>
      <c r="E5067" s="16" t="s">
        <v>17</v>
      </c>
      <c r="F5067" s="15"/>
    </row>
    <row r="5068" spans="3:6" x14ac:dyDescent="0.25">
      <c r="C5068" s="17"/>
      <c r="D5068" s="15">
        <v>0.65010500000000004</v>
      </c>
      <c r="E5068" s="16" t="s">
        <v>17</v>
      </c>
      <c r="F5068" s="15"/>
    </row>
    <row r="5069" spans="3:6" x14ac:dyDescent="0.25">
      <c r="C5069" s="17"/>
      <c r="D5069" s="15">
        <v>0.65109799999999995</v>
      </c>
      <c r="E5069" s="16" t="s">
        <v>17</v>
      </c>
      <c r="F5069" s="15"/>
    </row>
    <row r="5070" spans="3:6" x14ac:dyDescent="0.25">
      <c r="C5070" s="17"/>
      <c r="D5070" s="15">
        <v>0.64593500000000004</v>
      </c>
      <c r="E5070" s="16" t="s">
        <v>17</v>
      </c>
      <c r="F5070" s="15"/>
    </row>
    <row r="5071" spans="3:6" x14ac:dyDescent="0.25">
      <c r="C5071" s="17"/>
      <c r="D5071" s="15">
        <v>0.64585700000000001</v>
      </c>
      <c r="E5071" s="16" t="s">
        <v>17</v>
      </c>
      <c r="F5071" s="15"/>
    </row>
    <row r="5072" spans="3:6" x14ac:dyDescent="0.25">
      <c r="C5072" s="17"/>
      <c r="D5072" s="15">
        <v>0.64573400000000003</v>
      </c>
      <c r="E5072" s="16" t="s">
        <v>17</v>
      </c>
      <c r="F5072" s="15"/>
    </row>
    <row r="5073" spans="3:6" x14ac:dyDescent="0.25">
      <c r="C5073" s="17"/>
      <c r="D5073" s="15">
        <v>0.64500000000000002</v>
      </c>
      <c r="E5073" s="16" t="s">
        <v>17</v>
      </c>
      <c r="F5073" s="15"/>
    </row>
    <row r="5074" spans="3:6" x14ac:dyDescent="0.25">
      <c r="C5074" s="17"/>
      <c r="D5074" s="15">
        <v>0.64258099999999996</v>
      </c>
      <c r="E5074" s="16" t="s">
        <v>17</v>
      </c>
      <c r="F5074" s="15"/>
    </row>
    <row r="5075" spans="3:6" x14ac:dyDescent="0.25">
      <c r="C5075" s="17"/>
      <c r="D5075" s="15">
        <v>0.64652500000000002</v>
      </c>
      <c r="E5075" s="16" t="s">
        <v>17</v>
      </c>
      <c r="F5075" s="15"/>
    </row>
    <row r="5076" spans="3:6" x14ac:dyDescent="0.25">
      <c r="C5076" s="17"/>
      <c r="D5076" s="15">
        <v>0.64083000000000001</v>
      </c>
      <c r="E5076" s="16" t="s">
        <v>17</v>
      </c>
      <c r="F5076" s="15"/>
    </row>
    <row r="5077" spans="3:6" x14ac:dyDescent="0.25">
      <c r="C5077" s="17"/>
      <c r="D5077" s="15">
        <v>0.63867600000000002</v>
      </c>
      <c r="E5077" s="16" t="s">
        <v>17</v>
      </c>
      <c r="F5077" s="15"/>
    </row>
    <row r="5078" spans="3:6" x14ac:dyDescent="0.25">
      <c r="C5078" s="17"/>
      <c r="D5078" s="15">
        <v>0.63700000000000001</v>
      </c>
      <c r="E5078" s="16" t="s">
        <v>17</v>
      </c>
      <c r="F5078" s="15"/>
    </row>
    <row r="5079" spans="3:6" x14ac:dyDescent="0.25">
      <c r="C5079" s="17"/>
      <c r="D5079" s="15">
        <v>0.63663499999999995</v>
      </c>
      <c r="E5079" s="16" t="s">
        <v>17</v>
      </c>
      <c r="F5079" s="15"/>
    </row>
    <row r="5080" spans="3:6" x14ac:dyDescent="0.25">
      <c r="C5080" s="17"/>
      <c r="D5080" s="15">
        <v>0.63570000000000004</v>
      </c>
      <c r="E5080" s="16" t="s">
        <v>17</v>
      </c>
      <c r="F5080" s="15"/>
    </row>
    <row r="5081" spans="3:6" x14ac:dyDescent="0.25">
      <c r="C5081" s="17"/>
      <c r="D5081" s="15">
        <v>0.63836400000000004</v>
      </c>
      <c r="E5081" s="16" t="s">
        <v>17</v>
      </c>
      <c r="F5081" s="15"/>
    </row>
    <row r="5082" spans="3:6" x14ac:dyDescent="0.25">
      <c r="C5082" s="17"/>
      <c r="D5082" s="15">
        <v>0.63331499999999996</v>
      </c>
      <c r="E5082" s="16" t="s">
        <v>17</v>
      </c>
      <c r="F5082" s="15"/>
    </row>
    <row r="5083" spans="3:6" x14ac:dyDescent="0.25">
      <c r="C5083" s="17"/>
      <c r="D5083" s="15">
        <v>0.63470000000000004</v>
      </c>
      <c r="E5083" s="16" t="s">
        <v>17</v>
      </c>
      <c r="F5083" s="15"/>
    </row>
    <row r="5084" spans="3:6" x14ac:dyDescent="0.25">
      <c r="C5084" s="17"/>
      <c r="D5084" s="15">
        <v>0.63529999999999998</v>
      </c>
      <c r="E5084" s="16" t="s">
        <v>17</v>
      </c>
      <c r="F5084" s="15"/>
    </row>
    <row r="5085" spans="3:6" x14ac:dyDescent="0.25">
      <c r="C5085" s="17"/>
      <c r="D5085" s="15">
        <v>0.635606</v>
      </c>
      <c r="E5085" s="16" t="s">
        <v>17</v>
      </c>
      <c r="F5085" s="15"/>
    </row>
    <row r="5086" spans="3:6" x14ac:dyDescent="0.25">
      <c r="C5086" s="17"/>
      <c r="D5086" s="15">
        <v>0.63310100000000002</v>
      </c>
      <c r="E5086" s="16" t="s">
        <v>17</v>
      </c>
      <c r="F5086" s="15"/>
    </row>
    <row r="5087" spans="3:6" x14ac:dyDescent="0.25">
      <c r="C5087" s="18" t="s">
        <v>18</v>
      </c>
      <c r="D5087" s="15">
        <v>0.63055700000000003</v>
      </c>
      <c r="E5087" s="16" t="s">
        <v>17</v>
      </c>
      <c r="F5087" s="15"/>
    </row>
    <row r="5088" spans="3:6" x14ac:dyDescent="0.25">
      <c r="C5088" s="17"/>
      <c r="D5088" s="15">
        <v>0.63329999999999997</v>
      </c>
      <c r="E5088" s="16" t="s">
        <v>17</v>
      </c>
      <c r="F5088" s="15"/>
    </row>
    <row r="5089" spans="3:6" x14ac:dyDescent="0.25">
      <c r="C5089" s="17"/>
      <c r="D5089" s="15">
        <v>0.633552</v>
      </c>
      <c r="E5089" s="16" t="s">
        <v>17</v>
      </c>
      <c r="F5089" s="15"/>
    </row>
    <row r="5090" spans="3:6" x14ac:dyDescent="0.25">
      <c r="C5090" s="17"/>
      <c r="D5090" s="15">
        <v>0.63195000000000001</v>
      </c>
      <c r="E5090" s="16" t="s">
        <v>17</v>
      </c>
      <c r="F5090" s="15"/>
    </row>
    <row r="5091" spans="3:6" x14ac:dyDescent="0.25">
      <c r="C5091" s="17"/>
      <c r="D5091" s="15">
        <v>0.63259100000000001</v>
      </c>
      <c r="E5091" s="16" t="s">
        <v>17</v>
      </c>
      <c r="F5091" s="15"/>
    </row>
    <row r="5092" spans="3:6" x14ac:dyDescent="0.25">
      <c r="C5092" s="17"/>
      <c r="D5092" s="15">
        <v>0.63524599999999998</v>
      </c>
      <c r="E5092" s="16" t="s">
        <v>17</v>
      </c>
      <c r="F5092" s="15"/>
    </row>
    <row r="5093" spans="3:6" x14ac:dyDescent="0.25">
      <c r="C5093" s="17"/>
      <c r="D5093" s="15">
        <v>0.63370000000000004</v>
      </c>
      <c r="E5093" s="16" t="s">
        <v>17</v>
      </c>
      <c r="F5093" s="15"/>
    </row>
    <row r="5094" spans="3:6" x14ac:dyDescent="0.25">
      <c r="C5094" s="17"/>
      <c r="D5094" s="15">
        <v>0.63100000000000001</v>
      </c>
      <c r="E5094" s="16" t="s">
        <v>17</v>
      </c>
      <c r="F5094" s="15"/>
    </row>
    <row r="5095" spans="3:6" x14ac:dyDescent="0.25">
      <c r="C5095" s="17"/>
      <c r="D5095" s="15">
        <v>0.63459500000000002</v>
      </c>
      <c r="E5095" s="16" t="s">
        <v>17</v>
      </c>
      <c r="F5095" s="15"/>
    </row>
    <row r="5096" spans="3:6" x14ac:dyDescent="0.25">
      <c r="C5096" s="17"/>
      <c r="D5096" s="15">
        <v>0.635046</v>
      </c>
      <c r="E5096" s="16" t="s">
        <v>17</v>
      </c>
      <c r="F5096" s="15"/>
    </row>
    <row r="5097" spans="3:6" x14ac:dyDescent="0.25">
      <c r="C5097" s="17"/>
      <c r="D5097" s="15">
        <v>0.63346000000000002</v>
      </c>
      <c r="E5097" s="16" t="s">
        <v>17</v>
      </c>
      <c r="F5097" s="15"/>
    </row>
    <row r="5098" spans="3:6" x14ac:dyDescent="0.25">
      <c r="C5098" s="17"/>
      <c r="D5098" s="15">
        <v>0.63353800000000005</v>
      </c>
      <c r="E5098" s="16" t="s">
        <v>17</v>
      </c>
      <c r="F5098" s="15"/>
    </row>
    <row r="5099" spans="3:6" x14ac:dyDescent="0.25">
      <c r="C5099" s="17"/>
      <c r="D5099" s="15">
        <v>0.63559500000000002</v>
      </c>
      <c r="E5099" s="16" t="s">
        <v>17</v>
      </c>
      <c r="F5099" s="15"/>
    </row>
    <row r="5100" spans="3:6" x14ac:dyDescent="0.25">
      <c r="C5100" s="17"/>
      <c r="D5100" s="15">
        <v>0.63171500000000003</v>
      </c>
      <c r="E5100" s="16" t="s">
        <v>17</v>
      </c>
      <c r="F5100" s="15"/>
    </row>
    <row r="5101" spans="3:6" x14ac:dyDescent="0.25">
      <c r="C5101" s="17"/>
      <c r="D5101" s="15">
        <v>0.63219999999999998</v>
      </c>
      <c r="E5101" s="16" t="s">
        <v>17</v>
      </c>
      <c r="F5101" s="15"/>
    </row>
    <row r="5102" spans="3:6" x14ac:dyDescent="0.25">
      <c r="C5102" s="17"/>
      <c r="D5102" s="15">
        <v>0.63151599999999997</v>
      </c>
      <c r="E5102" s="16" t="s">
        <v>17</v>
      </c>
      <c r="F5102" s="15"/>
    </row>
    <row r="5103" spans="3:6" x14ac:dyDescent="0.25">
      <c r="C5103" s="17"/>
      <c r="D5103" s="15">
        <v>0.63539500000000004</v>
      </c>
      <c r="E5103" s="16" t="s">
        <v>17</v>
      </c>
      <c r="F5103" s="15"/>
    </row>
    <row r="5104" spans="3:6" x14ac:dyDescent="0.25">
      <c r="C5104" s="17"/>
      <c r="D5104" s="15">
        <v>0.63546899999999995</v>
      </c>
      <c r="E5104" s="16" t="s">
        <v>17</v>
      </c>
      <c r="F5104" s="15"/>
    </row>
    <row r="5105" spans="3:6" x14ac:dyDescent="0.25">
      <c r="C5105" s="17"/>
      <c r="D5105" s="15">
        <v>0.63371299999999997</v>
      </c>
      <c r="E5105" s="16" t="s">
        <v>17</v>
      </c>
      <c r="F5105" s="15"/>
    </row>
    <row r="5106" spans="3:6" x14ac:dyDescent="0.25">
      <c r="C5106" s="17"/>
      <c r="D5106" s="15">
        <v>0.63461299999999998</v>
      </c>
      <c r="E5106" s="16" t="s">
        <v>17</v>
      </c>
      <c r="F5106" s="15"/>
    </row>
    <row r="5107" spans="3:6" x14ac:dyDescent="0.25">
      <c r="C5107" s="17"/>
      <c r="D5107" s="15">
        <v>0.63278000000000001</v>
      </c>
      <c r="E5107" s="16" t="s">
        <v>17</v>
      </c>
      <c r="F5107" s="15"/>
    </row>
    <row r="5108" spans="3:6" x14ac:dyDescent="0.25">
      <c r="C5108" s="17"/>
      <c r="D5108" s="15">
        <v>0.63531099999999996</v>
      </c>
      <c r="E5108" s="16" t="s">
        <v>17</v>
      </c>
      <c r="F5108" s="15"/>
    </row>
    <row r="5109" spans="3:6" x14ac:dyDescent="0.25">
      <c r="C5109" s="17"/>
      <c r="D5109" s="15">
        <v>0.63513600000000003</v>
      </c>
      <c r="E5109" s="16" t="s">
        <v>17</v>
      </c>
      <c r="F5109" s="15"/>
    </row>
    <row r="5110" spans="3:6" x14ac:dyDescent="0.25">
      <c r="C5110" s="17"/>
      <c r="D5110" s="15">
        <v>0.63551199999999997</v>
      </c>
      <c r="E5110" s="16" t="s">
        <v>17</v>
      </c>
      <c r="F5110" s="15"/>
    </row>
    <row r="5111" spans="3:6" x14ac:dyDescent="0.25">
      <c r="C5111" s="17"/>
      <c r="D5111" s="15">
        <v>0.63863800000000004</v>
      </c>
      <c r="E5111" s="16" t="s">
        <v>17</v>
      </c>
      <c r="F5111" s="15"/>
    </row>
    <row r="5112" spans="3:6" x14ac:dyDescent="0.25">
      <c r="C5112" s="17"/>
      <c r="D5112" s="15">
        <v>0.639374</v>
      </c>
      <c r="E5112" s="16" t="s">
        <v>17</v>
      </c>
      <c r="F5112" s="15"/>
    </row>
    <row r="5113" spans="3:6" x14ac:dyDescent="0.25">
      <c r="C5113" s="17"/>
      <c r="D5113" s="15">
        <v>0.63970000000000005</v>
      </c>
      <c r="E5113" s="16" t="s">
        <v>17</v>
      </c>
      <c r="F5113" s="15"/>
    </row>
    <row r="5114" spans="3:6" x14ac:dyDescent="0.25">
      <c r="C5114" s="17"/>
      <c r="D5114" s="15">
        <v>0.63971100000000003</v>
      </c>
      <c r="E5114" s="16" t="s">
        <v>17</v>
      </c>
      <c r="F5114" s="15"/>
    </row>
    <row r="5115" spans="3:6" x14ac:dyDescent="0.25">
      <c r="C5115" s="17"/>
      <c r="D5115" s="15">
        <v>0.63954599999999995</v>
      </c>
      <c r="E5115" s="16" t="s">
        <v>17</v>
      </c>
      <c r="F5115" s="15"/>
    </row>
    <row r="5116" spans="3:6" x14ac:dyDescent="0.25">
      <c r="C5116" s="17"/>
      <c r="D5116" s="15">
        <v>0.64242900000000003</v>
      </c>
      <c r="E5116" s="16" t="s">
        <v>17</v>
      </c>
      <c r="F5116" s="15"/>
    </row>
    <row r="5117" spans="3:6" x14ac:dyDescent="0.25">
      <c r="C5117" s="17"/>
      <c r="D5117" s="15">
        <v>0.6371</v>
      </c>
      <c r="E5117" s="16" t="s">
        <v>17</v>
      </c>
      <c r="F5117" s="15"/>
    </row>
    <row r="5118" spans="3:6" x14ac:dyDescent="0.25">
      <c r="C5118" s="17"/>
      <c r="D5118" s="15">
        <v>0.6381</v>
      </c>
      <c r="E5118" s="16" t="s">
        <v>17</v>
      </c>
      <c r="F5118" s="15"/>
    </row>
    <row r="5119" spans="3:6" x14ac:dyDescent="0.25">
      <c r="C5119" s="17"/>
      <c r="D5119" s="15">
        <v>0.63790000000000002</v>
      </c>
      <c r="E5119" s="16" t="s">
        <v>17</v>
      </c>
      <c r="F5119" s="15"/>
    </row>
    <row r="5120" spans="3:6" x14ac:dyDescent="0.25">
      <c r="C5120" s="17"/>
      <c r="D5120" s="15">
        <v>0.638629</v>
      </c>
      <c r="E5120" s="16" t="s">
        <v>17</v>
      </c>
      <c r="F5120" s="15"/>
    </row>
    <row r="5121" spans="3:6" x14ac:dyDescent="0.25">
      <c r="C5121" s="17"/>
      <c r="D5121" s="15" t="e">
        <v>#N/A</v>
      </c>
      <c r="E5121" s="16" t="s">
        <v>17</v>
      </c>
      <c r="F5121" s="15"/>
    </row>
    <row r="5122" spans="3:6" x14ac:dyDescent="0.25">
      <c r="C5122" s="17"/>
      <c r="D5122" s="15" t="e">
        <v>#N/A</v>
      </c>
      <c r="E5122" s="16" t="s">
        <v>17</v>
      </c>
      <c r="F5122" s="15"/>
    </row>
    <row r="5123" spans="3:6" x14ac:dyDescent="0.25">
      <c r="C5123" s="17"/>
      <c r="D5123" s="15" t="e">
        <v>#N/A</v>
      </c>
      <c r="E5123" s="16" t="s">
        <v>17</v>
      </c>
      <c r="F5123" s="15"/>
    </row>
    <row r="5124" spans="3:6" x14ac:dyDescent="0.25">
      <c r="C5124" s="17"/>
      <c r="D5124" s="15" t="e">
        <v>#N/A</v>
      </c>
      <c r="E5124" s="16" t="s">
        <v>17</v>
      </c>
      <c r="F5124" s="15"/>
    </row>
    <row r="5125" spans="3:6" x14ac:dyDescent="0.25">
      <c r="C5125" s="17"/>
      <c r="D5125" s="15" t="e">
        <v>#N/A</v>
      </c>
      <c r="E5125" s="16" t="s">
        <v>17</v>
      </c>
      <c r="F5125" s="15"/>
    </row>
    <row r="5126" spans="3:6" x14ac:dyDescent="0.25">
      <c r="C5126" s="17"/>
      <c r="D5126" s="15" t="e">
        <v>#N/A</v>
      </c>
      <c r="E5126" s="16" t="s">
        <v>17</v>
      </c>
      <c r="F5126" s="15"/>
    </row>
    <row r="5127" spans="3:6" x14ac:dyDescent="0.25">
      <c r="C5127" s="17"/>
      <c r="D5127" s="15" t="e">
        <v>#N/A</v>
      </c>
      <c r="E5127" s="16" t="s">
        <v>17</v>
      </c>
      <c r="F5127" s="15"/>
    </row>
    <row r="5128" spans="3:6" x14ac:dyDescent="0.25">
      <c r="C5128" s="17"/>
      <c r="D5128" s="15" t="e">
        <v>#N/A</v>
      </c>
      <c r="E5128" s="16" t="s">
        <v>17</v>
      </c>
      <c r="F5128" s="15"/>
    </row>
    <row r="5129" spans="3:6" x14ac:dyDescent="0.25">
      <c r="C5129" s="17"/>
      <c r="D5129" s="15" t="e">
        <v>#N/A</v>
      </c>
      <c r="E5129" s="16" t="s">
        <v>17</v>
      </c>
      <c r="F5129" s="15"/>
    </row>
    <row r="5130" spans="3:6" x14ac:dyDescent="0.25">
      <c r="C5130" s="17"/>
      <c r="D5130" s="15" t="e">
        <v>#N/A</v>
      </c>
      <c r="E5130" s="16" t="s">
        <v>17</v>
      </c>
      <c r="F5130" s="15"/>
    </row>
    <row r="5131" spans="3:6" x14ac:dyDescent="0.25">
      <c r="C5131" s="17"/>
      <c r="D5131" s="15" t="e">
        <v>#N/A</v>
      </c>
      <c r="E5131" s="16" t="s">
        <v>17</v>
      </c>
      <c r="F5131" s="15"/>
    </row>
    <row r="5132" spans="3:6" x14ac:dyDescent="0.25">
      <c r="C5132" s="17"/>
      <c r="D5132" s="15" t="e">
        <v>#N/A</v>
      </c>
      <c r="E5132" s="16" t="s">
        <v>17</v>
      </c>
      <c r="F5132" s="15"/>
    </row>
    <row r="5133" spans="3:6" x14ac:dyDescent="0.25">
      <c r="C5133" s="17"/>
      <c r="D5133" s="15" t="e">
        <v>#N/A</v>
      </c>
      <c r="E5133" s="16" t="s">
        <v>17</v>
      </c>
      <c r="F5133" s="15"/>
    </row>
    <row r="5134" spans="3:6" x14ac:dyDescent="0.25">
      <c r="C5134" s="17"/>
      <c r="D5134" s="15" t="e">
        <v>#N/A</v>
      </c>
      <c r="E5134" s="16" t="s">
        <v>17</v>
      </c>
      <c r="F5134" s="15"/>
    </row>
    <row r="5135" spans="3:6" x14ac:dyDescent="0.25">
      <c r="C5135" s="17"/>
      <c r="D5135" s="15" t="e">
        <v>#N/A</v>
      </c>
      <c r="E5135" s="16" t="s">
        <v>17</v>
      </c>
      <c r="F5135" s="15"/>
    </row>
    <row r="5136" spans="3:6" x14ac:dyDescent="0.25">
      <c r="C5136" s="17"/>
      <c r="D5136" s="15" t="e">
        <v>#N/A</v>
      </c>
      <c r="E5136" s="16" t="s">
        <v>17</v>
      </c>
      <c r="F5136" s="15"/>
    </row>
    <row r="5137" spans="3:6" x14ac:dyDescent="0.25">
      <c r="C5137" s="17"/>
      <c r="D5137" s="15" t="e">
        <v>#N/A</v>
      </c>
      <c r="E5137" s="16" t="s">
        <v>17</v>
      </c>
      <c r="F5137" s="15"/>
    </row>
    <row r="5138" spans="3:6" x14ac:dyDescent="0.25">
      <c r="C5138" s="17"/>
      <c r="D5138" s="15" t="e">
        <v>#N/A</v>
      </c>
      <c r="E5138" s="16" t="s">
        <v>17</v>
      </c>
      <c r="F5138" s="15"/>
    </row>
    <row r="5139" spans="3:6" x14ac:dyDescent="0.25">
      <c r="C5139" s="17"/>
      <c r="D5139" s="15" t="e">
        <v>#N/A</v>
      </c>
      <c r="E5139" s="16" t="s">
        <v>17</v>
      </c>
      <c r="F5139" s="15"/>
    </row>
    <row r="5140" spans="3:6" x14ac:dyDescent="0.25">
      <c r="C5140" s="17"/>
      <c r="D5140" s="15" t="e">
        <v>#N/A</v>
      </c>
      <c r="E5140" s="16" t="s">
        <v>17</v>
      </c>
      <c r="F5140" s="15"/>
    </row>
    <row r="5141" spans="3:6" x14ac:dyDescent="0.25">
      <c r="C5141" s="17"/>
      <c r="D5141" s="15" t="e">
        <v>#N/A</v>
      </c>
      <c r="E5141" s="16" t="s">
        <v>17</v>
      </c>
      <c r="F5141" s="15"/>
    </row>
    <row r="5142" spans="3:6" x14ac:dyDescent="0.25">
      <c r="C5142" s="17"/>
      <c r="D5142" s="15" t="e">
        <v>#N/A</v>
      </c>
      <c r="E5142" s="16" t="s">
        <v>17</v>
      </c>
      <c r="F5142" s="15"/>
    </row>
    <row r="5143" spans="3:6" x14ac:dyDescent="0.25">
      <c r="C5143" s="17"/>
      <c r="D5143" s="15" t="e">
        <v>#N/A</v>
      </c>
      <c r="E5143" s="16" t="s">
        <v>17</v>
      </c>
      <c r="F5143" s="15"/>
    </row>
    <row r="5144" spans="3:6" x14ac:dyDescent="0.25">
      <c r="C5144" s="17"/>
      <c r="D5144" s="15" t="e">
        <v>#N/A</v>
      </c>
      <c r="E5144" s="16" t="s">
        <v>17</v>
      </c>
      <c r="F5144" s="15"/>
    </row>
    <row r="5145" spans="3:6" x14ac:dyDescent="0.25">
      <c r="C5145" s="17"/>
      <c r="D5145" s="15" t="e">
        <v>#N/A</v>
      </c>
      <c r="E5145" s="16" t="s">
        <v>17</v>
      </c>
      <c r="F5145" s="15"/>
    </row>
    <row r="5146" spans="3:6" x14ac:dyDescent="0.25">
      <c r="C5146" s="17"/>
      <c r="D5146" s="15" t="e">
        <v>#N/A</v>
      </c>
      <c r="E5146" s="16" t="s">
        <v>17</v>
      </c>
      <c r="F5146" s="15"/>
    </row>
    <row r="5147" spans="3:6" x14ac:dyDescent="0.25">
      <c r="C5147" s="17"/>
      <c r="D5147" s="15" t="e">
        <v>#N/A</v>
      </c>
      <c r="E5147" s="16" t="s">
        <v>17</v>
      </c>
      <c r="F5147" s="15"/>
    </row>
    <row r="5148" spans="3:6" x14ac:dyDescent="0.25">
      <c r="C5148" s="17"/>
      <c r="D5148" s="15" t="e">
        <v>#N/A</v>
      </c>
      <c r="E5148" s="16" t="s">
        <v>17</v>
      </c>
      <c r="F5148" s="15"/>
    </row>
    <row r="5149" spans="3:6" x14ac:dyDescent="0.25">
      <c r="C5149" s="17"/>
      <c r="D5149" s="15" t="e">
        <v>#N/A</v>
      </c>
      <c r="E5149" s="16" t="s">
        <v>17</v>
      </c>
      <c r="F5149" s="15"/>
    </row>
    <row r="5150" spans="3:6" x14ac:dyDescent="0.25">
      <c r="C5150" s="17"/>
      <c r="D5150" s="15" t="e">
        <v>#N/A</v>
      </c>
      <c r="E5150" s="16" t="s">
        <v>17</v>
      </c>
      <c r="F5150" s="15"/>
    </row>
    <row r="5151" spans="3:6" x14ac:dyDescent="0.25">
      <c r="C5151" s="17"/>
      <c r="D5151" s="15" t="e">
        <v>#N/A</v>
      </c>
      <c r="E5151" s="16" t="s">
        <v>17</v>
      </c>
      <c r="F5151" s="15"/>
    </row>
    <row r="5152" spans="3:6" x14ac:dyDescent="0.25">
      <c r="C5152" s="17"/>
      <c r="D5152" s="15" t="e">
        <v>#N/A</v>
      </c>
      <c r="E5152" s="16" t="s">
        <v>17</v>
      </c>
      <c r="F5152" s="15"/>
    </row>
    <row r="5153" spans="3:6" x14ac:dyDescent="0.25">
      <c r="C5153" s="17"/>
      <c r="D5153" s="15" t="e">
        <v>#N/A</v>
      </c>
      <c r="E5153" s="16" t="s">
        <v>17</v>
      </c>
      <c r="F5153" s="15"/>
    </row>
    <row r="5154" spans="3:6" x14ac:dyDescent="0.25">
      <c r="C5154" s="17"/>
      <c r="D5154" s="15" t="e">
        <v>#N/A</v>
      </c>
      <c r="E5154" s="16" t="s">
        <v>17</v>
      </c>
      <c r="F5154" s="15"/>
    </row>
    <row r="5155" spans="3:6" x14ac:dyDescent="0.25">
      <c r="C5155" s="17"/>
      <c r="D5155" s="15" t="e">
        <v>#N/A</v>
      </c>
      <c r="E5155" s="16" t="s">
        <v>17</v>
      </c>
      <c r="F5155" s="15"/>
    </row>
    <row r="5156" spans="3:6" x14ac:dyDescent="0.25">
      <c r="C5156" s="17"/>
      <c r="D5156" s="15" t="e">
        <v>#N/A</v>
      </c>
      <c r="E5156" s="16" t="s">
        <v>17</v>
      </c>
      <c r="F5156" s="15"/>
    </row>
    <row r="5157" spans="3:6" x14ac:dyDescent="0.25">
      <c r="C5157" s="17"/>
      <c r="D5157" s="15" t="e">
        <v>#N/A</v>
      </c>
      <c r="E5157" s="16" t="s">
        <v>17</v>
      </c>
      <c r="F5157" s="15"/>
    </row>
    <row r="5158" spans="3:6" x14ac:dyDescent="0.25">
      <c r="C5158" s="17"/>
      <c r="D5158" s="15" t="e">
        <v>#N/A</v>
      </c>
      <c r="E5158" s="16" t="s">
        <v>17</v>
      </c>
      <c r="F5158" s="15"/>
    </row>
    <row r="5159" spans="3:6" x14ac:dyDescent="0.25">
      <c r="C5159" s="17"/>
      <c r="D5159" s="15" t="e">
        <v>#N/A</v>
      </c>
      <c r="E5159" s="16" t="s">
        <v>17</v>
      </c>
      <c r="F5159" s="15"/>
    </row>
    <row r="5160" spans="3:6" x14ac:dyDescent="0.25">
      <c r="C5160" s="17"/>
      <c r="D5160" s="15" t="e">
        <v>#N/A</v>
      </c>
      <c r="E5160" s="16" t="s">
        <v>17</v>
      </c>
      <c r="F5160" s="15"/>
    </row>
    <row r="5161" spans="3:6" x14ac:dyDescent="0.25">
      <c r="C5161" s="17"/>
      <c r="D5161" s="15" t="e">
        <v>#N/A</v>
      </c>
      <c r="E5161" s="16" t="s">
        <v>17</v>
      </c>
      <c r="F5161" s="15"/>
    </row>
    <row r="5162" spans="3:6" x14ac:dyDescent="0.25">
      <c r="C5162" s="17"/>
      <c r="D5162" s="15" t="e">
        <v>#N/A</v>
      </c>
      <c r="E5162" s="16" t="s">
        <v>17</v>
      </c>
      <c r="F5162" s="15"/>
    </row>
    <row r="5163" spans="3:6" x14ac:dyDescent="0.25">
      <c r="C5163" s="17"/>
      <c r="D5163" s="15" t="e">
        <v>#N/A</v>
      </c>
      <c r="E5163" s="16" t="s">
        <v>17</v>
      </c>
      <c r="F5163" s="15"/>
    </row>
    <row r="5164" spans="3:6" x14ac:dyDescent="0.25">
      <c r="C5164" s="17"/>
      <c r="D5164" s="15" t="e">
        <v>#N/A</v>
      </c>
      <c r="E5164" s="16" t="s">
        <v>17</v>
      </c>
      <c r="F5164" s="15"/>
    </row>
    <row r="5165" spans="3:6" x14ac:dyDescent="0.25">
      <c r="C5165" s="17"/>
      <c r="D5165" s="15" t="e">
        <v>#N/A</v>
      </c>
      <c r="E5165" s="16" t="s">
        <v>17</v>
      </c>
      <c r="F5165" s="15"/>
    </row>
    <row r="5166" spans="3:6" x14ac:dyDescent="0.25">
      <c r="C5166" s="17"/>
      <c r="D5166" s="15" t="e">
        <v>#N/A</v>
      </c>
      <c r="E5166" s="16" t="s">
        <v>17</v>
      </c>
      <c r="F5166" s="15"/>
    </row>
    <row r="5167" spans="3:6" x14ac:dyDescent="0.25">
      <c r="C5167" s="17"/>
      <c r="D5167" s="15" t="e">
        <v>#N/A</v>
      </c>
      <c r="E5167" s="16" t="s">
        <v>17</v>
      </c>
      <c r="F5167" s="15"/>
    </row>
    <row r="5168" spans="3:6" x14ac:dyDescent="0.25">
      <c r="C5168" s="17"/>
      <c r="D5168" s="15" t="e">
        <v>#N/A</v>
      </c>
      <c r="E5168" s="16" t="s">
        <v>17</v>
      </c>
      <c r="F5168" s="15"/>
    </row>
    <row r="5169" spans="3:6" x14ac:dyDescent="0.25">
      <c r="C5169" s="17"/>
      <c r="D5169" s="15" t="e">
        <v>#N/A</v>
      </c>
      <c r="E5169" s="16" t="s">
        <v>17</v>
      </c>
      <c r="F5169" s="15"/>
    </row>
    <row r="5170" spans="3:6" x14ac:dyDescent="0.25">
      <c r="C5170" s="17"/>
      <c r="D5170" s="15" t="e">
        <v>#N/A</v>
      </c>
      <c r="E5170" s="16" t="s">
        <v>17</v>
      </c>
      <c r="F5170" s="15"/>
    </row>
    <row r="5171" spans="3:6" x14ac:dyDescent="0.25">
      <c r="C5171" s="17"/>
      <c r="D5171" s="15" t="e">
        <v>#N/A</v>
      </c>
      <c r="E5171" s="16" t="s">
        <v>17</v>
      </c>
      <c r="F5171" s="15"/>
    </row>
    <row r="5172" spans="3:6" x14ac:dyDescent="0.25">
      <c r="C5172" s="17"/>
      <c r="D5172" s="15" t="e">
        <v>#N/A</v>
      </c>
      <c r="E5172" s="16" t="s">
        <v>17</v>
      </c>
      <c r="F5172" s="15"/>
    </row>
    <row r="5173" spans="3:6" x14ac:dyDescent="0.25">
      <c r="C5173" s="17"/>
      <c r="D5173" s="15" t="e">
        <v>#N/A</v>
      </c>
      <c r="E5173" s="16" t="s">
        <v>17</v>
      </c>
      <c r="F5173" s="15"/>
    </row>
    <row r="5174" spans="3:6" x14ac:dyDescent="0.25">
      <c r="C5174" s="17"/>
      <c r="D5174" s="15" t="e">
        <v>#N/A</v>
      </c>
      <c r="E5174" s="16" t="s">
        <v>17</v>
      </c>
      <c r="F5174" s="15"/>
    </row>
    <row r="5175" spans="3:6" x14ac:dyDescent="0.25">
      <c r="C5175" s="17"/>
      <c r="D5175" s="15" t="e">
        <v>#N/A</v>
      </c>
      <c r="E5175" s="16" t="s">
        <v>17</v>
      </c>
      <c r="F5175" s="15"/>
    </row>
    <row r="5176" spans="3:6" x14ac:dyDescent="0.25">
      <c r="C5176" s="17"/>
      <c r="D5176" s="15" t="e">
        <v>#N/A</v>
      </c>
      <c r="E5176" s="16" t="s">
        <v>17</v>
      </c>
      <c r="F5176" s="15"/>
    </row>
    <row r="5177" spans="3:6" x14ac:dyDescent="0.25">
      <c r="C5177" s="17"/>
      <c r="D5177" s="15" t="e">
        <v>#N/A</v>
      </c>
      <c r="E5177" s="16" t="s">
        <v>17</v>
      </c>
      <c r="F5177" s="15"/>
    </row>
    <row r="5178" spans="3:6" x14ac:dyDescent="0.25">
      <c r="C5178" s="17"/>
      <c r="D5178" s="15" t="e">
        <v>#N/A</v>
      </c>
      <c r="E5178" s="16" t="s">
        <v>17</v>
      </c>
      <c r="F5178" s="15"/>
    </row>
    <row r="5179" spans="3:6" x14ac:dyDescent="0.25">
      <c r="C5179" s="17"/>
      <c r="D5179" s="15" t="e">
        <v>#N/A</v>
      </c>
      <c r="E5179" s="16" t="s">
        <v>17</v>
      </c>
      <c r="F5179" s="15"/>
    </row>
    <row r="5180" spans="3:6" x14ac:dyDescent="0.25">
      <c r="C5180" s="17"/>
      <c r="D5180" s="15" t="e">
        <v>#N/A</v>
      </c>
      <c r="E5180" s="16" t="s">
        <v>17</v>
      </c>
      <c r="F5180" s="15"/>
    </row>
    <row r="5181" spans="3:6" x14ac:dyDescent="0.25">
      <c r="C5181" s="17"/>
      <c r="D5181" s="15" t="e">
        <v>#N/A</v>
      </c>
      <c r="E5181" s="16" t="s">
        <v>17</v>
      </c>
      <c r="F5181" s="15"/>
    </row>
    <row r="5182" spans="3:6" x14ac:dyDescent="0.25">
      <c r="C5182" s="17"/>
      <c r="D5182" s="15" t="e">
        <v>#N/A</v>
      </c>
      <c r="E5182" s="16" t="s">
        <v>17</v>
      </c>
      <c r="F5182" s="15"/>
    </row>
    <row r="5183" spans="3:6" x14ac:dyDescent="0.25">
      <c r="C5183" s="17"/>
      <c r="D5183" s="15" t="e">
        <v>#N/A</v>
      </c>
      <c r="E5183" s="16" t="s">
        <v>17</v>
      </c>
      <c r="F5183" s="15"/>
    </row>
    <row r="5184" spans="3:6" x14ac:dyDescent="0.25">
      <c r="C5184" s="17"/>
      <c r="D5184" s="15" t="e">
        <v>#N/A</v>
      </c>
      <c r="E5184" s="16" t="s">
        <v>17</v>
      </c>
      <c r="F5184" s="15"/>
    </row>
    <row r="5185" spans="3:6" x14ac:dyDescent="0.25">
      <c r="C5185" s="17"/>
      <c r="D5185" s="15" t="e">
        <v>#N/A</v>
      </c>
      <c r="E5185" s="16" t="s">
        <v>17</v>
      </c>
      <c r="F5185" s="15"/>
    </row>
    <row r="5186" spans="3:6" x14ac:dyDescent="0.25">
      <c r="C5186" s="17"/>
      <c r="D5186" s="15" t="e">
        <v>#N/A</v>
      </c>
      <c r="E5186" s="16" t="s">
        <v>17</v>
      </c>
      <c r="F5186" s="15"/>
    </row>
    <row r="5187" spans="3:6" x14ac:dyDescent="0.25">
      <c r="C5187" s="17"/>
      <c r="D5187" s="15" t="e">
        <v>#N/A</v>
      </c>
      <c r="E5187" s="16" t="s">
        <v>17</v>
      </c>
      <c r="F5187" s="15"/>
    </row>
    <row r="5188" spans="3:6" x14ac:dyDescent="0.25">
      <c r="C5188" s="17"/>
      <c r="D5188" s="15" t="e">
        <v>#N/A</v>
      </c>
      <c r="E5188" s="16" t="s">
        <v>17</v>
      </c>
      <c r="F5188" s="15"/>
    </row>
    <row r="5189" spans="3:6" x14ac:dyDescent="0.25">
      <c r="C5189" s="17"/>
      <c r="D5189" s="15" t="e">
        <v>#N/A</v>
      </c>
      <c r="E5189" s="16" t="s">
        <v>17</v>
      </c>
      <c r="F5189" s="15"/>
    </row>
    <row r="5190" spans="3:6" x14ac:dyDescent="0.25">
      <c r="C5190" s="17"/>
      <c r="D5190" s="15" t="e">
        <v>#N/A</v>
      </c>
      <c r="E5190" s="16" t="s">
        <v>17</v>
      </c>
      <c r="F5190" s="15"/>
    </row>
    <row r="5191" spans="3:6" x14ac:dyDescent="0.25">
      <c r="C5191" s="17"/>
      <c r="D5191" s="15" t="e">
        <v>#N/A</v>
      </c>
      <c r="E5191" s="16" t="s">
        <v>17</v>
      </c>
      <c r="F5191" s="15"/>
    </row>
    <row r="5192" spans="3:6" x14ac:dyDescent="0.25">
      <c r="C5192" s="17"/>
      <c r="D5192" s="15" t="e">
        <v>#N/A</v>
      </c>
      <c r="E5192" s="16" t="s">
        <v>17</v>
      </c>
      <c r="F5192" s="15"/>
    </row>
    <row r="5193" spans="3:6" x14ac:dyDescent="0.25">
      <c r="C5193" s="17"/>
      <c r="D5193" s="15" t="e">
        <v>#N/A</v>
      </c>
      <c r="E5193" s="16" t="s">
        <v>17</v>
      </c>
      <c r="F5193" s="15"/>
    </row>
    <row r="5194" spans="3:6" x14ac:dyDescent="0.25">
      <c r="C5194" s="17"/>
      <c r="D5194" s="15" t="e">
        <v>#N/A</v>
      </c>
      <c r="E5194" s="16" t="s">
        <v>17</v>
      </c>
      <c r="F5194" s="15"/>
    </row>
    <row r="5195" spans="3:6" x14ac:dyDescent="0.25">
      <c r="C5195" s="17"/>
      <c r="D5195" s="15" t="e">
        <v>#N/A</v>
      </c>
      <c r="E5195" s="16" t="s">
        <v>17</v>
      </c>
      <c r="F5195" s="15"/>
    </row>
    <row r="5196" spans="3:6" x14ac:dyDescent="0.25">
      <c r="C5196" s="17"/>
      <c r="D5196" s="15" t="e">
        <v>#N/A</v>
      </c>
      <c r="E5196" s="16" t="s">
        <v>17</v>
      </c>
      <c r="F5196" s="15"/>
    </row>
    <row r="5197" spans="3:6" x14ac:dyDescent="0.25">
      <c r="C5197" s="17"/>
      <c r="D5197" s="15" t="e">
        <v>#N/A</v>
      </c>
      <c r="E5197" s="16" t="s">
        <v>17</v>
      </c>
      <c r="F5197" s="15"/>
    </row>
    <row r="5198" spans="3:6" x14ac:dyDescent="0.25">
      <c r="C5198" s="17"/>
      <c r="D5198" s="15" t="e">
        <v>#N/A</v>
      </c>
      <c r="E5198" s="16" t="s">
        <v>17</v>
      </c>
      <c r="F5198" s="15"/>
    </row>
    <row r="5199" spans="3:6" x14ac:dyDescent="0.25">
      <c r="C5199" s="17"/>
      <c r="D5199" s="15" t="e">
        <v>#N/A</v>
      </c>
      <c r="E5199" s="16" t="s">
        <v>17</v>
      </c>
      <c r="F5199" s="15"/>
    </row>
    <row r="5200" spans="3:6" x14ac:dyDescent="0.25">
      <c r="C5200" s="17"/>
      <c r="D5200" s="15" t="e">
        <v>#N/A</v>
      </c>
      <c r="E5200" s="16" t="s">
        <v>17</v>
      </c>
      <c r="F5200" s="15"/>
    </row>
    <row r="5201" spans="3:6" x14ac:dyDescent="0.25">
      <c r="C5201" s="17"/>
      <c r="D5201" s="15" t="e">
        <v>#N/A</v>
      </c>
      <c r="E5201" s="16" t="s">
        <v>17</v>
      </c>
      <c r="F5201" s="15"/>
    </row>
    <row r="5202" spans="3:6" x14ac:dyDescent="0.25">
      <c r="C5202" s="17"/>
      <c r="D5202" s="15" t="e">
        <v>#N/A</v>
      </c>
      <c r="E5202" s="16" t="s">
        <v>17</v>
      </c>
      <c r="F5202" s="15"/>
    </row>
    <row r="5203" spans="3:6" x14ac:dyDescent="0.25">
      <c r="C5203" s="17"/>
      <c r="D5203" s="15" t="e">
        <v>#N/A</v>
      </c>
      <c r="E5203" s="16" t="s">
        <v>17</v>
      </c>
      <c r="F5203" s="15"/>
    </row>
    <row r="5204" spans="3:6" x14ac:dyDescent="0.25">
      <c r="C5204" s="17"/>
      <c r="D5204" s="15" t="e">
        <v>#N/A</v>
      </c>
      <c r="E5204" s="16" t="s">
        <v>17</v>
      </c>
      <c r="F5204" s="15"/>
    </row>
    <row r="5205" spans="3:6" x14ac:dyDescent="0.25">
      <c r="C5205" s="17"/>
      <c r="D5205" s="15" t="e">
        <v>#N/A</v>
      </c>
      <c r="E5205" s="16" t="s">
        <v>17</v>
      </c>
      <c r="F5205" s="15"/>
    </row>
    <row r="5206" spans="3:6" x14ac:dyDescent="0.25">
      <c r="C5206" s="17"/>
      <c r="D5206" s="15" t="e">
        <v>#N/A</v>
      </c>
      <c r="E5206" s="16" t="s">
        <v>17</v>
      </c>
      <c r="F5206" s="15"/>
    </row>
    <row r="5207" spans="3:6" x14ac:dyDescent="0.25">
      <c r="C5207" s="17"/>
      <c r="D5207" s="15" t="e">
        <v>#N/A</v>
      </c>
      <c r="E5207" s="16" t="s">
        <v>17</v>
      </c>
      <c r="F5207" s="15"/>
    </row>
    <row r="5208" spans="3:6" x14ac:dyDescent="0.25">
      <c r="C5208" s="17"/>
      <c r="D5208" s="15" t="e">
        <v>#N/A</v>
      </c>
      <c r="E5208" s="16" t="s">
        <v>17</v>
      </c>
      <c r="F5208" s="15"/>
    </row>
    <row r="5209" spans="3:6" x14ac:dyDescent="0.25">
      <c r="C5209" s="17"/>
      <c r="D5209" s="15" t="e">
        <v>#N/A</v>
      </c>
      <c r="E5209" s="16" t="s">
        <v>17</v>
      </c>
      <c r="F5209" s="15"/>
    </row>
    <row r="5210" spans="3:6" x14ac:dyDescent="0.25">
      <c r="C5210" s="17"/>
      <c r="D5210" s="15" t="e">
        <v>#N/A</v>
      </c>
      <c r="E5210" s="16" t="s">
        <v>17</v>
      </c>
      <c r="F5210" s="15"/>
    </row>
    <row r="5211" spans="3:6" x14ac:dyDescent="0.25">
      <c r="C5211" s="17"/>
      <c r="D5211" s="15" t="e">
        <v>#N/A</v>
      </c>
      <c r="E5211" s="16" t="s">
        <v>17</v>
      </c>
      <c r="F5211" s="15"/>
    </row>
    <row r="5212" spans="3:6" x14ac:dyDescent="0.25">
      <c r="C5212" s="17"/>
      <c r="D5212" s="15" t="e">
        <v>#N/A</v>
      </c>
      <c r="E5212" s="16" t="s">
        <v>17</v>
      </c>
      <c r="F5212" s="15"/>
    </row>
    <row r="5213" spans="3:6" x14ac:dyDescent="0.25">
      <c r="C5213" s="17"/>
      <c r="D5213" s="15" t="e">
        <v>#N/A</v>
      </c>
      <c r="E5213" s="16" t="s">
        <v>17</v>
      </c>
      <c r="F5213" s="15"/>
    </row>
    <row r="5214" spans="3:6" x14ac:dyDescent="0.25">
      <c r="C5214" s="17"/>
      <c r="D5214" s="15" t="e">
        <v>#N/A</v>
      </c>
      <c r="E5214" s="16" t="s">
        <v>17</v>
      </c>
      <c r="F5214" s="15"/>
    </row>
    <row r="5215" spans="3:6" x14ac:dyDescent="0.25">
      <c r="C5215" s="17"/>
      <c r="D5215" s="15" t="e">
        <v>#N/A</v>
      </c>
      <c r="E5215" s="16" t="s">
        <v>17</v>
      </c>
      <c r="F5215" s="15"/>
    </row>
    <row r="5216" spans="3:6" x14ac:dyDescent="0.25">
      <c r="C5216" s="17"/>
      <c r="D5216" s="15" t="e">
        <v>#N/A</v>
      </c>
      <c r="E5216" s="16" t="s">
        <v>17</v>
      </c>
      <c r="F5216" s="15"/>
    </row>
    <row r="5217" spans="5:6" x14ac:dyDescent="0.25">
      <c r="E5217" s="16"/>
      <c r="F5217" s="15"/>
    </row>
    <row r="5218" spans="5:6" x14ac:dyDescent="0.25">
      <c r="E5218" s="16"/>
      <c r="F5218" s="15"/>
    </row>
    <row r="5219" spans="5:6" x14ac:dyDescent="0.25">
      <c r="E5219" s="16"/>
      <c r="F5219" s="15"/>
    </row>
    <row r="5220" spans="5:6" x14ac:dyDescent="0.25">
      <c r="E5220" s="16"/>
      <c r="F5220" s="15"/>
    </row>
    <row r="5221" spans="5:6" x14ac:dyDescent="0.25">
      <c r="E5221" s="16"/>
      <c r="F5221" s="15"/>
    </row>
    <row r="5222" spans="5:6" x14ac:dyDescent="0.25">
      <c r="E5222" s="16"/>
      <c r="F5222" s="15"/>
    </row>
    <row r="5223" spans="5:6" x14ac:dyDescent="0.25">
      <c r="E5223" s="16"/>
      <c r="F5223" s="15"/>
    </row>
    <row r="5224" spans="5:6" x14ac:dyDescent="0.25">
      <c r="E5224" s="16"/>
      <c r="F5224" s="15"/>
    </row>
    <row r="5225" spans="5:6" x14ac:dyDescent="0.25">
      <c r="E5225" s="16"/>
      <c r="F5225" s="15"/>
    </row>
    <row r="5226" spans="5:6" x14ac:dyDescent="0.25">
      <c r="E5226" s="16"/>
      <c r="F5226" s="15"/>
    </row>
    <row r="5227" spans="5:6" x14ac:dyDescent="0.25">
      <c r="E5227" s="16"/>
      <c r="F5227" s="15"/>
    </row>
    <row r="5228" spans="5:6" x14ac:dyDescent="0.25">
      <c r="E5228" s="16"/>
      <c r="F5228" s="15"/>
    </row>
    <row r="5229" spans="5:6" x14ac:dyDescent="0.25">
      <c r="E5229" s="16"/>
      <c r="F5229" s="15"/>
    </row>
    <row r="5230" spans="5:6" x14ac:dyDescent="0.25">
      <c r="E5230" s="16"/>
      <c r="F5230" s="15"/>
    </row>
    <row r="5231" spans="5:6" x14ac:dyDescent="0.25">
      <c r="E5231" s="16"/>
      <c r="F5231" s="15"/>
    </row>
  </sheetData>
  <conditionalFormatting sqref="A1:XFD1048576">
    <cfRule type="expression" dxfId="3" priority="1">
      <formula>AND(MOD(ROW($A1),2)=1,LEN(A$16)&gt;0,ROW()&gt;16)</formula>
    </cfRule>
  </conditionalFormatting>
  <printOptions gridLines="1"/>
  <pageMargins left="0.74803149606299213" right="0.74803149606299213" top="0.51181102362204722" bottom="0.51181102362204722" header="0.27559055118110237" footer="0.27559055118110237"/>
  <pageSetup paperSize="9" orientation="portrait" r:id="rId1"/>
  <headerFooter alignWithMargins="0">
    <oddFooter>&amp;RPowered by FactSet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44"/>
  <sheetViews>
    <sheetView topLeftCell="B1" zoomScaleNormal="100" workbookViewId="0">
      <pane xSplit="2" ySplit="16" topLeftCell="D18" activePane="bottomRight" state="frozen"/>
      <selection activeCell="C16" sqref="C16"/>
      <selection pane="topRight" activeCell="D16" sqref="D16"/>
      <selection pane="bottomLeft" activeCell="C17" sqref="C17"/>
      <selection pane="bottomRight" activeCell="G43" sqref="G43"/>
    </sheetView>
  </sheetViews>
  <sheetFormatPr defaultColWidth="15.6640625" defaultRowHeight="13.2" x14ac:dyDescent="0.25"/>
  <cols>
    <col min="1" max="1" width="7" style="14" hidden="1" customWidth="1"/>
    <col min="2" max="2" width="255.6640625" style="13" hidden="1" customWidth="1"/>
    <col min="3" max="3" width="0.109375" style="12" customWidth="1"/>
    <col min="4" max="4" width="0.109375" style="11" customWidth="1"/>
    <col min="5" max="6" width="11.6640625" style="11" customWidth="1"/>
    <col min="7" max="17" width="15.6640625" style="11" customWidth="1"/>
    <col min="18" max="16384" width="15.6640625" style="10"/>
  </cols>
  <sheetData>
    <row r="1" spans="1:17" s="27" customFormat="1" ht="12.9" hidden="1" customHeight="1" x14ac:dyDescent="0.25">
      <c r="A1" s="28" t="s">
        <v>55</v>
      </c>
      <c r="B1" s="28" t="s">
        <v>54</v>
      </c>
      <c r="C1" s="29" t="s">
        <v>2</v>
      </c>
      <c r="D1" s="29" t="s">
        <v>3</v>
      </c>
      <c r="E1" s="29"/>
      <c r="F1" s="29"/>
      <c r="G1" s="29" t="s">
        <v>4</v>
      </c>
      <c r="H1" s="29" t="s">
        <v>5</v>
      </c>
      <c r="I1" s="29" t="s">
        <v>53</v>
      </c>
      <c r="J1" s="29" t="s">
        <v>7</v>
      </c>
      <c r="K1" s="29" t="s">
        <v>8</v>
      </c>
      <c r="L1" s="21"/>
      <c r="M1" s="21"/>
      <c r="N1" s="21"/>
      <c r="O1" s="21"/>
      <c r="P1" s="21"/>
      <c r="Q1" s="21"/>
    </row>
    <row r="2" spans="1:17" s="27" customFormat="1" ht="12.9" hidden="1" customHeight="1" x14ac:dyDescent="0.25">
      <c r="A2" s="28" t="s">
        <v>52</v>
      </c>
      <c r="B2" s="28" t="s">
        <v>51</v>
      </c>
      <c r="C2" s="29" t="s">
        <v>50</v>
      </c>
      <c r="D2" s="29" t="s">
        <v>49</v>
      </c>
      <c r="E2" s="29" t="s">
        <v>48</v>
      </c>
      <c r="F2" s="29" t="s">
        <v>13</v>
      </c>
      <c r="G2" s="29" t="s">
        <v>10</v>
      </c>
      <c r="H2" s="29"/>
      <c r="I2" s="29" t="s">
        <v>10</v>
      </c>
      <c r="J2" s="29" t="s">
        <v>47</v>
      </c>
      <c r="K2" s="29" t="s">
        <v>10</v>
      </c>
      <c r="L2" s="21"/>
      <c r="M2" s="21"/>
      <c r="N2" s="21"/>
      <c r="O2" s="21"/>
      <c r="P2" s="21"/>
      <c r="Q2" s="21"/>
    </row>
    <row r="3" spans="1:17" s="27" customFormat="1" ht="12.75" hidden="1" customHeight="1" x14ac:dyDescent="0.25">
      <c r="B3" s="2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27" customFormat="1" ht="12.75" hidden="1" customHeight="1" x14ac:dyDescent="0.25">
      <c r="B4" s="2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7" customFormat="1" ht="12.75" hidden="1" customHeight="1" x14ac:dyDescent="0.25">
      <c r="B5" s="2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27" customFormat="1" ht="12.75" hidden="1" customHeight="1" x14ac:dyDescent="0.25">
      <c r="B6" s="2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27" customFormat="1" ht="12.75" hidden="1" customHeight="1" x14ac:dyDescent="0.25">
      <c r="B7" s="2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27" customFormat="1" ht="12.75" hidden="1" customHeight="1" x14ac:dyDescent="0.25"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s="27" customFormat="1" ht="12.75" hidden="1" customHeight="1" x14ac:dyDescent="0.25">
      <c r="B9" s="2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27" customFormat="1" ht="12.75" hidden="1" customHeight="1" x14ac:dyDescent="0.25">
      <c r="B10" s="2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7" customFormat="1" ht="12.75" hidden="1" customHeight="1" x14ac:dyDescent="0.25">
      <c r="B11" s="2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7" customFormat="1" ht="12.75" hidden="1" customHeight="1" x14ac:dyDescent="0.25">
      <c r="B12" s="2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7" customFormat="1" ht="34.5" hidden="1" customHeight="1" x14ac:dyDescent="0.25">
      <c r="B13" s="28"/>
      <c r="C13" s="21" t="s">
        <v>46</v>
      </c>
      <c r="D13" s="21" t="s">
        <v>45</v>
      </c>
      <c r="E13" s="21" t="s">
        <v>44</v>
      </c>
      <c r="F13" s="21" t="s">
        <v>43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3" customFormat="1" ht="45" hidden="1" customHeight="1" x14ac:dyDescent="0.3">
      <c r="A14" s="23" t="s">
        <v>42</v>
      </c>
      <c r="B14" s="26"/>
      <c r="C14" s="25"/>
      <c r="D14" s="25"/>
      <c r="E14" s="25" t="s">
        <v>41</v>
      </c>
      <c r="F14" s="24"/>
      <c r="G14" s="24"/>
      <c r="H14" s="24"/>
      <c r="I14" s="24"/>
    </row>
    <row r="15" spans="1:17" s="20" customFormat="1" ht="24.75" hidden="1" customHeight="1" x14ac:dyDescent="0.3"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9" customFormat="1" ht="25.5" customHeight="1" x14ac:dyDescent="0.25">
      <c r="A16" s="19" t="s">
        <v>40</v>
      </c>
      <c r="C16" s="19" t="s">
        <v>39</v>
      </c>
      <c r="D16" s="19" t="s">
        <v>38</v>
      </c>
      <c r="E16" s="19" t="s">
        <v>39</v>
      </c>
      <c r="F16" s="19" t="s">
        <v>38</v>
      </c>
    </row>
    <row r="17" spans="3:6" x14ac:dyDescent="0.25">
      <c r="C17" s="17" t="s">
        <v>37</v>
      </c>
      <c r="D17" s="15" t="e">
        <v>#N/A</v>
      </c>
      <c r="E17" s="16">
        <v>36556</v>
      </c>
      <c r="F17" s="15" t="e">
        <v>#N/A</v>
      </c>
    </row>
    <row r="18" spans="3:6" x14ac:dyDescent="0.25">
      <c r="C18" s="17"/>
      <c r="D18" s="15" t="e">
        <v>#N/A</v>
      </c>
      <c r="E18" s="16">
        <v>36585</v>
      </c>
      <c r="F18" s="15" t="e">
        <v>#N/A</v>
      </c>
    </row>
    <row r="19" spans="3:6" x14ac:dyDescent="0.25">
      <c r="C19" s="17"/>
      <c r="D19" s="15" t="e">
        <v>#N/A</v>
      </c>
      <c r="E19" s="16">
        <v>36616</v>
      </c>
      <c r="F19" s="15" t="e">
        <v>#N/A</v>
      </c>
    </row>
    <row r="20" spans="3:6" x14ac:dyDescent="0.25">
      <c r="C20" s="17"/>
      <c r="D20" s="15" t="e">
        <v>#N/A</v>
      </c>
      <c r="E20" s="16">
        <v>36646</v>
      </c>
      <c r="F20" s="15" t="e">
        <v>#N/A</v>
      </c>
    </row>
    <row r="21" spans="3:6" x14ac:dyDescent="0.25">
      <c r="C21" s="17"/>
      <c r="D21" s="15" t="e">
        <v>#N/A</v>
      </c>
      <c r="E21" s="16">
        <v>36677</v>
      </c>
      <c r="F21" s="15" t="e">
        <v>#N/A</v>
      </c>
    </row>
    <row r="22" spans="3:6" x14ac:dyDescent="0.25">
      <c r="C22" s="17"/>
      <c r="D22" s="15" t="e">
        <v>#N/A</v>
      </c>
      <c r="E22" s="16">
        <v>36707</v>
      </c>
      <c r="F22" s="15" t="e">
        <v>#N/A</v>
      </c>
    </row>
    <row r="23" spans="3:6" x14ac:dyDescent="0.25">
      <c r="C23" s="18" t="s">
        <v>36</v>
      </c>
      <c r="D23" s="15" t="e">
        <v>#N/A</v>
      </c>
      <c r="E23" s="16">
        <v>36738</v>
      </c>
      <c r="F23" s="15" t="e">
        <v>#N/A</v>
      </c>
    </row>
    <row r="24" spans="3:6" x14ac:dyDescent="0.25">
      <c r="C24" s="17"/>
      <c r="D24" s="15" t="e">
        <v>#N/A</v>
      </c>
      <c r="E24" s="16">
        <v>36769</v>
      </c>
      <c r="F24" s="15" t="e">
        <v>#N/A</v>
      </c>
    </row>
    <row r="25" spans="3:6" x14ac:dyDescent="0.25">
      <c r="C25" s="17"/>
      <c r="D25" s="15" t="e">
        <v>#N/A</v>
      </c>
      <c r="E25" s="16">
        <v>36799</v>
      </c>
      <c r="F25" s="15" t="e">
        <v>#N/A</v>
      </c>
    </row>
    <row r="26" spans="3:6" x14ac:dyDescent="0.25">
      <c r="C26" s="17"/>
      <c r="D26" s="15" t="e">
        <v>#N/A</v>
      </c>
      <c r="E26" s="16">
        <v>36830</v>
      </c>
      <c r="F26" s="15" t="e">
        <v>#N/A</v>
      </c>
    </row>
    <row r="27" spans="3:6" x14ac:dyDescent="0.25">
      <c r="C27" s="17"/>
      <c r="D27" s="15" t="e">
        <v>#N/A</v>
      </c>
      <c r="E27" s="16">
        <v>36860</v>
      </c>
      <c r="F27" s="15" t="e">
        <v>#N/A</v>
      </c>
    </row>
    <row r="28" spans="3:6" x14ac:dyDescent="0.25">
      <c r="C28" s="17"/>
      <c r="D28" s="15" t="e">
        <v>#N/A</v>
      </c>
      <c r="E28" s="16">
        <v>36891</v>
      </c>
      <c r="F28" s="15" t="e">
        <v>#N/A</v>
      </c>
    </row>
    <row r="29" spans="3:6" x14ac:dyDescent="0.25">
      <c r="C29" s="17"/>
      <c r="D29" s="15" t="e">
        <v>#N/A</v>
      </c>
      <c r="E29" s="16">
        <v>36922</v>
      </c>
      <c r="F29" s="15" t="e">
        <v>#N/A</v>
      </c>
    </row>
    <row r="30" spans="3:6" x14ac:dyDescent="0.25">
      <c r="C30" s="17"/>
      <c r="D30" s="15" t="e">
        <v>#N/A</v>
      </c>
      <c r="E30" s="16">
        <v>36950</v>
      </c>
      <c r="F30" s="15" t="e">
        <v>#N/A</v>
      </c>
    </row>
    <row r="31" spans="3:6" x14ac:dyDescent="0.25">
      <c r="C31" s="17"/>
      <c r="D31" s="15" t="e">
        <v>#N/A</v>
      </c>
      <c r="E31" s="16">
        <v>36981</v>
      </c>
      <c r="F31" s="15" t="e">
        <v>#N/A</v>
      </c>
    </row>
    <row r="32" spans="3:6" x14ac:dyDescent="0.25">
      <c r="C32" s="17"/>
      <c r="D32" s="15" t="e">
        <v>#N/A</v>
      </c>
      <c r="E32" s="16">
        <v>37011</v>
      </c>
      <c r="F32" s="15" t="e">
        <v>#N/A</v>
      </c>
    </row>
    <row r="33" spans="3:6" x14ac:dyDescent="0.25">
      <c r="C33" s="17"/>
      <c r="D33" s="15" t="e">
        <v>#N/A</v>
      </c>
      <c r="E33" s="16">
        <v>37042</v>
      </c>
      <c r="F33" s="15" t="e">
        <v>#N/A</v>
      </c>
    </row>
    <row r="34" spans="3:6" x14ac:dyDescent="0.25">
      <c r="C34" s="17"/>
      <c r="D34" s="15" t="e">
        <v>#N/A</v>
      </c>
      <c r="E34" s="16">
        <v>37072</v>
      </c>
      <c r="F34" s="15" t="e">
        <v>#N/A</v>
      </c>
    </row>
    <row r="35" spans="3:6" x14ac:dyDescent="0.25">
      <c r="C35" s="18" t="s">
        <v>35</v>
      </c>
      <c r="D35" s="15" t="e">
        <v>#N/A</v>
      </c>
      <c r="E35" s="16">
        <v>37103</v>
      </c>
      <c r="F35" s="15" t="e">
        <v>#N/A</v>
      </c>
    </row>
    <row r="36" spans="3:6" x14ac:dyDescent="0.25">
      <c r="C36" s="17"/>
      <c r="D36" s="15" t="e">
        <v>#N/A</v>
      </c>
      <c r="E36" s="16">
        <v>37134</v>
      </c>
      <c r="F36" s="15" t="e">
        <v>#N/A</v>
      </c>
    </row>
    <row r="37" spans="3:6" x14ac:dyDescent="0.25">
      <c r="C37" s="17"/>
      <c r="D37" s="15" t="e">
        <v>#N/A</v>
      </c>
      <c r="E37" s="16">
        <v>37164</v>
      </c>
      <c r="F37" s="15" t="e">
        <v>#N/A</v>
      </c>
    </row>
    <row r="38" spans="3:6" x14ac:dyDescent="0.25">
      <c r="C38" s="17"/>
      <c r="D38" s="15" t="e">
        <v>#N/A</v>
      </c>
      <c r="E38" s="16">
        <v>37195</v>
      </c>
      <c r="F38" s="15" t="e">
        <v>#N/A</v>
      </c>
    </row>
    <row r="39" spans="3:6" x14ac:dyDescent="0.25">
      <c r="C39" s="17"/>
      <c r="D39" s="15" t="e">
        <v>#N/A</v>
      </c>
      <c r="E39" s="16">
        <v>37225</v>
      </c>
      <c r="F39" s="15" t="e">
        <v>#N/A</v>
      </c>
    </row>
    <row r="40" spans="3:6" x14ac:dyDescent="0.25">
      <c r="C40" s="17"/>
      <c r="D40" s="15" t="e">
        <v>#N/A</v>
      </c>
      <c r="E40" s="16">
        <v>37256</v>
      </c>
      <c r="F40" s="15" t="e">
        <v>#N/A</v>
      </c>
    </row>
    <row r="41" spans="3:6" x14ac:dyDescent="0.25">
      <c r="C41" s="17"/>
      <c r="D41" s="15" t="e">
        <v>#N/A</v>
      </c>
      <c r="E41" s="16">
        <v>37287</v>
      </c>
      <c r="F41" s="15" t="e">
        <v>#N/A</v>
      </c>
    </row>
    <row r="42" spans="3:6" x14ac:dyDescent="0.25">
      <c r="C42" s="17"/>
      <c r="D42" s="15" t="e">
        <v>#N/A</v>
      </c>
      <c r="E42" s="16">
        <v>37315</v>
      </c>
      <c r="F42" s="15" t="e">
        <v>#N/A</v>
      </c>
    </row>
    <row r="43" spans="3:6" x14ac:dyDescent="0.25">
      <c r="C43" s="17"/>
      <c r="D43" s="15" t="e">
        <v>#N/A</v>
      </c>
      <c r="E43" s="16">
        <v>37346</v>
      </c>
      <c r="F43" s="15" t="e">
        <v>#N/A</v>
      </c>
    </row>
    <row r="44" spans="3:6" x14ac:dyDescent="0.25">
      <c r="C44" s="17"/>
      <c r="D44" s="15" t="e">
        <v>#N/A</v>
      </c>
      <c r="E44" s="16">
        <v>37376</v>
      </c>
      <c r="F44" s="15" t="e">
        <v>#N/A</v>
      </c>
    </row>
    <row r="45" spans="3:6" x14ac:dyDescent="0.25">
      <c r="C45" s="17"/>
      <c r="D45" s="15" t="e">
        <v>#N/A</v>
      </c>
      <c r="E45" s="16">
        <v>37407</v>
      </c>
      <c r="F45" s="15" t="e">
        <v>#N/A</v>
      </c>
    </row>
    <row r="46" spans="3:6" x14ac:dyDescent="0.25">
      <c r="C46" s="17"/>
      <c r="D46" s="15" t="e">
        <v>#N/A</v>
      </c>
      <c r="E46" s="16">
        <v>37437</v>
      </c>
      <c r="F46" s="15" t="e">
        <v>#N/A</v>
      </c>
    </row>
    <row r="47" spans="3:6" x14ac:dyDescent="0.25">
      <c r="C47" s="18" t="s">
        <v>34</v>
      </c>
      <c r="D47" s="15" t="e">
        <v>#N/A</v>
      </c>
      <c r="E47" s="16">
        <v>37468</v>
      </c>
      <c r="F47" s="15" t="e">
        <v>#N/A</v>
      </c>
    </row>
    <row r="48" spans="3:6" x14ac:dyDescent="0.25">
      <c r="C48" s="17"/>
      <c r="D48" s="15" t="e">
        <v>#N/A</v>
      </c>
      <c r="E48" s="16">
        <v>37499</v>
      </c>
      <c r="F48" s="15" t="e">
        <v>#N/A</v>
      </c>
    </row>
    <row r="49" spans="3:6" x14ac:dyDescent="0.25">
      <c r="C49" s="17"/>
      <c r="D49" s="15" t="e">
        <v>#N/A</v>
      </c>
      <c r="E49" s="16">
        <v>37529</v>
      </c>
      <c r="F49" s="15" t="e">
        <v>#N/A</v>
      </c>
    </row>
    <row r="50" spans="3:6" x14ac:dyDescent="0.25">
      <c r="C50" s="17"/>
      <c r="D50" s="15" t="e">
        <v>#N/A</v>
      </c>
      <c r="E50" s="16">
        <v>37560</v>
      </c>
      <c r="F50" s="15" t="e">
        <v>#N/A</v>
      </c>
    </row>
    <row r="51" spans="3:6" x14ac:dyDescent="0.25">
      <c r="C51" s="17"/>
      <c r="D51" s="15" t="e">
        <v>#N/A</v>
      </c>
      <c r="E51" s="16">
        <v>37590</v>
      </c>
      <c r="F51" s="15" t="e">
        <v>#N/A</v>
      </c>
    </row>
    <row r="52" spans="3:6" x14ac:dyDescent="0.25">
      <c r="C52" s="17"/>
      <c r="D52" s="15" t="e">
        <v>#N/A</v>
      </c>
      <c r="E52" s="16">
        <v>37621</v>
      </c>
      <c r="F52" s="15" t="e">
        <v>#N/A</v>
      </c>
    </row>
    <row r="53" spans="3:6" x14ac:dyDescent="0.25">
      <c r="C53" s="17"/>
      <c r="D53" s="15" t="e">
        <v>#N/A</v>
      </c>
      <c r="E53" s="16">
        <v>37652</v>
      </c>
      <c r="F53" s="15" t="e">
        <v>#N/A</v>
      </c>
    </row>
    <row r="54" spans="3:6" x14ac:dyDescent="0.25">
      <c r="C54" s="17"/>
      <c r="D54" s="15" t="e">
        <v>#N/A</v>
      </c>
      <c r="E54" s="16">
        <v>37680</v>
      </c>
      <c r="F54" s="15" t="e">
        <v>#N/A</v>
      </c>
    </row>
    <row r="55" spans="3:6" x14ac:dyDescent="0.25">
      <c r="C55" s="17"/>
      <c r="D55" s="15" t="e">
        <v>#N/A</v>
      </c>
      <c r="E55" s="16">
        <v>37711</v>
      </c>
      <c r="F55" s="15" t="e">
        <v>#N/A</v>
      </c>
    </row>
    <row r="56" spans="3:6" x14ac:dyDescent="0.25">
      <c r="C56" s="17"/>
      <c r="D56" s="15" t="e">
        <v>#N/A</v>
      </c>
      <c r="E56" s="16">
        <v>37741</v>
      </c>
      <c r="F56" s="15" t="e">
        <v>#N/A</v>
      </c>
    </row>
    <row r="57" spans="3:6" x14ac:dyDescent="0.25">
      <c r="C57" s="17"/>
      <c r="D57" s="15" t="e">
        <v>#N/A</v>
      </c>
      <c r="E57" s="16">
        <v>37772</v>
      </c>
      <c r="F57" s="15" t="e">
        <v>#N/A</v>
      </c>
    </row>
    <row r="58" spans="3:6" x14ac:dyDescent="0.25">
      <c r="C58" s="17"/>
      <c r="D58" s="15" t="e">
        <v>#N/A</v>
      </c>
      <c r="E58" s="16">
        <v>37802</v>
      </c>
      <c r="F58" s="15" t="e">
        <v>#N/A</v>
      </c>
    </row>
    <row r="59" spans="3:6" x14ac:dyDescent="0.25">
      <c r="C59" s="18" t="s">
        <v>33</v>
      </c>
      <c r="D59" s="15" t="e">
        <v>#N/A</v>
      </c>
      <c r="E59" s="16">
        <v>37833</v>
      </c>
      <c r="F59" s="15" t="e">
        <v>#N/A</v>
      </c>
    </row>
    <row r="60" spans="3:6" x14ac:dyDescent="0.25">
      <c r="C60" s="17"/>
      <c r="D60" s="15" t="e">
        <v>#N/A</v>
      </c>
      <c r="E60" s="16">
        <v>37864</v>
      </c>
      <c r="F60" s="15" t="e">
        <v>#N/A</v>
      </c>
    </row>
    <row r="61" spans="3:6" x14ac:dyDescent="0.25">
      <c r="C61" s="17"/>
      <c r="D61" s="15" t="e">
        <v>#N/A</v>
      </c>
      <c r="E61" s="16">
        <v>37894</v>
      </c>
      <c r="F61" s="15" t="e">
        <v>#N/A</v>
      </c>
    </row>
    <row r="62" spans="3:6" x14ac:dyDescent="0.25">
      <c r="C62" s="17"/>
      <c r="D62" s="15" t="e">
        <v>#N/A</v>
      </c>
      <c r="E62" s="16">
        <v>37925</v>
      </c>
      <c r="F62" s="15" t="e">
        <v>#N/A</v>
      </c>
    </row>
    <row r="63" spans="3:6" x14ac:dyDescent="0.25">
      <c r="C63" s="17"/>
      <c r="D63" s="15" t="e">
        <v>#N/A</v>
      </c>
      <c r="E63" s="16">
        <v>37955</v>
      </c>
      <c r="F63" s="15" t="e">
        <v>#N/A</v>
      </c>
    </row>
    <row r="64" spans="3:6" x14ac:dyDescent="0.25">
      <c r="C64" s="17"/>
      <c r="D64" s="15" t="e">
        <v>#N/A</v>
      </c>
      <c r="E64" s="16">
        <v>37986</v>
      </c>
      <c r="F64" s="15" t="e">
        <v>#N/A</v>
      </c>
    </row>
    <row r="65" spans="3:6" x14ac:dyDescent="0.25">
      <c r="C65" s="17"/>
      <c r="D65" s="15" t="e">
        <v>#N/A</v>
      </c>
      <c r="E65" s="16">
        <v>38017</v>
      </c>
      <c r="F65" s="15" t="e">
        <v>#N/A</v>
      </c>
    </row>
    <row r="66" spans="3:6" x14ac:dyDescent="0.25">
      <c r="C66" s="17"/>
      <c r="D66" s="15" t="e">
        <v>#N/A</v>
      </c>
      <c r="E66" s="16">
        <v>38046</v>
      </c>
      <c r="F66" s="15" t="e">
        <v>#N/A</v>
      </c>
    </row>
    <row r="67" spans="3:6" x14ac:dyDescent="0.25">
      <c r="C67" s="17"/>
      <c r="D67" s="15" t="e">
        <v>#N/A</v>
      </c>
      <c r="E67" s="16">
        <v>38077</v>
      </c>
      <c r="F67" s="15" t="e">
        <v>#N/A</v>
      </c>
    </row>
    <row r="68" spans="3:6" x14ac:dyDescent="0.25">
      <c r="C68" s="17"/>
      <c r="D68" s="15" t="e">
        <v>#N/A</v>
      </c>
      <c r="E68" s="16">
        <v>38107</v>
      </c>
      <c r="F68" s="15" t="e">
        <v>#N/A</v>
      </c>
    </row>
    <row r="69" spans="3:6" x14ac:dyDescent="0.25">
      <c r="C69" s="17"/>
      <c r="D69" s="15" t="e">
        <v>#N/A</v>
      </c>
      <c r="E69" s="16">
        <v>38138</v>
      </c>
      <c r="F69" s="15" t="e">
        <v>#N/A</v>
      </c>
    </row>
    <row r="70" spans="3:6" x14ac:dyDescent="0.25">
      <c r="C70" s="17"/>
      <c r="D70" s="15" t="e">
        <v>#N/A</v>
      </c>
      <c r="E70" s="16">
        <v>38168</v>
      </c>
      <c r="F70" s="15" t="e">
        <v>#N/A</v>
      </c>
    </row>
    <row r="71" spans="3:6" x14ac:dyDescent="0.25">
      <c r="C71" s="18" t="s">
        <v>32</v>
      </c>
      <c r="D71" s="15" t="e">
        <v>#N/A</v>
      </c>
      <c r="E71" s="16">
        <v>38199</v>
      </c>
      <c r="F71" s="15" t="e">
        <v>#N/A</v>
      </c>
    </row>
    <row r="72" spans="3:6" x14ac:dyDescent="0.25">
      <c r="C72" s="17"/>
      <c r="D72" s="15" t="e">
        <v>#N/A</v>
      </c>
      <c r="E72" s="16">
        <v>38230</v>
      </c>
      <c r="F72" s="15" t="e">
        <v>#N/A</v>
      </c>
    </row>
    <row r="73" spans="3:6" x14ac:dyDescent="0.25">
      <c r="C73" s="17"/>
      <c r="D73" s="15" t="e">
        <v>#N/A</v>
      </c>
      <c r="E73" s="16">
        <v>38260</v>
      </c>
      <c r="F73" s="15" t="e">
        <v>#N/A</v>
      </c>
    </row>
    <row r="74" spans="3:6" x14ac:dyDescent="0.25">
      <c r="C74" s="17"/>
      <c r="D74" s="15" t="e">
        <v>#N/A</v>
      </c>
      <c r="E74" s="16">
        <v>38291</v>
      </c>
      <c r="F74" s="15" t="e">
        <v>#N/A</v>
      </c>
    </row>
    <row r="75" spans="3:6" x14ac:dyDescent="0.25">
      <c r="C75" s="17"/>
      <c r="D75" s="15" t="e">
        <v>#N/A</v>
      </c>
      <c r="E75" s="16">
        <v>38321</v>
      </c>
      <c r="F75" s="15" t="e">
        <v>#N/A</v>
      </c>
    </row>
    <row r="76" spans="3:6" x14ac:dyDescent="0.25">
      <c r="C76" s="17"/>
      <c r="D76" s="15" t="e">
        <v>#N/A</v>
      </c>
      <c r="E76" s="16">
        <v>38352</v>
      </c>
      <c r="F76" s="15" t="e">
        <v>#N/A</v>
      </c>
    </row>
    <row r="77" spans="3:6" x14ac:dyDescent="0.25">
      <c r="C77" s="17"/>
      <c r="D77" s="15" t="e">
        <v>#N/A</v>
      </c>
      <c r="E77" s="16">
        <v>38383</v>
      </c>
      <c r="F77" s="15" t="e">
        <v>#N/A</v>
      </c>
    </row>
    <row r="78" spans="3:6" x14ac:dyDescent="0.25">
      <c r="C78" s="17"/>
      <c r="D78" s="15" t="e">
        <v>#N/A</v>
      </c>
      <c r="E78" s="16">
        <v>38411</v>
      </c>
      <c r="F78" s="15" t="e">
        <v>#N/A</v>
      </c>
    </row>
    <row r="79" spans="3:6" x14ac:dyDescent="0.25">
      <c r="C79" s="17"/>
      <c r="D79" s="15" t="e">
        <v>#N/A</v>
      </c>
      <c r="E79" s="16">
        <v>38442</v>
      </c>
      <c r="F79" s="15" t="e">
        <v>#N/A</v>
      </c>
    </row>
    <row r="80" spans="3:6" x14ac:dyDescent="0.25">
      <c r="C80" s="17"/>
      <c r="D80" s="15" t="e">
        <v>#N/A</v>
      </c>
      <c r="E80" s="16">
        <v>38472</v>
      </c>
      <c r="F80" s="15" t="e">
        <v>#N/A</v>
      </c>
    </row>
    <row r="81" spans="3:6" x14ac:dyDescent="0.25">
      <c r="C81" s="17"/>
      <c r="D81" s="15" t="e">
        <v>#N/A</v>
      </c>
      <c r="E81" s="16">
        <v>38503</v>
      </c>
      <c r="F81" s="15" t="e">
        <v>#N/A</v>
      </c>
    </row>
    <row r="82" spans="3:6" x14ac:dyDescent="0.25">
      <c r="C82" s="17"/>
      <c r="D82" s="15" t="e">
        <v>#N/A</v>
      </c>
      <c r="E82" s="16">
        <v>38533</v>
      </c>
      <c r="F82" s="15" t="e">
        <v>#N/A</v>
      </c>
    </row>
    <row r="83" spans="3:6" x14ac:dyDescent="0.25">
      <c r="C83" s="18" t="s">
        <v>31</v>
      </c>
      <c r="D83" s="15" t="e">
        <v>#N/A</v>
      </c>
      <c r="E83" s="16">
        <v>38564</v>
      </c>
      <c r="F83" s="15" t="e">
        <v>#N/A</v>
      </c>
    </row>
    <row r="84" spans="3:6" x14ac:dyDescent="0.25">
      <c r="C84" s="17"/>
      <c r="D84" s="15" t="e">
        <v>#N/A</v>
      </c>
      <c r="E84" s="16">
        <v>38595</v>
      </c>
      <c r="F84" s="15" t="e">
        <v>#N/A</v>
      </c>
    </row>
    <row r="85" spans="3:6" x14ac:dyDescent="0.25">
      <c r="C85" s="17"/>
      <c r="D85" s="15" t="e">
        <v>#N/A</v>
      </c>
      <c r="E85" s="16">
        <v>38625</v>
      </c>
      <c r="F85" s="15" t="e">
        <v>#N/A</v>
      </c>
    </row>
    <row r="86" spans="3:6" x14ac:dyDescent="0.25">
      <c r="C86" s="17"/>
      <c r="D86" s="15" t="e">
        <v>#N/A</v>
      </c>
      <c r="E86" s="16">
        <v>38656</v>
      </c>
      <c r="F86" s="15" t="e">
        <v>#N/A</v>
      </c>
    </row>
    <row r="87" spans="3:6" x14ac:dyDescent="0.25">
      <c r="C87" s="17"/>
      <c r="D87" s="15" t="e">
        <v>#N/A</v>
      </c>
      <c r="E87" s="16">
        <v>38686</v>
      </c>
      <c r="F87" s="15" t="e">
        <v>#N/A</v>
      </c>
    </row>
    <row r="88" spans="3:6" x14ac:dyDescent="0.25">
      <c r="C88" s="17"/>
      <c r="D88" s="15" t="e">
        <v>#N/A</v>
      </c>
      <c r="E88" s="16">
        <v>38717</v>
      </c>
      <c r="F88" s="15" t="e">
        <v>#N/A</v>
      </c>
    </row>
    <row r="89" spans="3:6" x14ac:dyDescent="0.25">
      <c r="C89" s="17"/>
      <c r="D89" s="15" t="e">
        <v>#N/A</v>
      </c>
      <c r="E89" s="16">
        <v>38748</v>
      </c>
      <c r="F89" s="15" t="e">
        <v>#N/A</v>
      </c>
    </row>
    <row r="90" spans="3:6" x14ac:dyDescent="0.25">
      <c r="C90" s="17"/>
      <c r="D90" s="15" t="e">
        <v>#N/A</v>
      </c>
      <c r="E90" s="16">
        <v>38776</v>
      </c>
      <c r="F90" s="15" t="e">
        <v>#N/A</v>
      </c>
    </row>
    <row r="91" spans="3:6" x14ac:dyDescent="0.25">
      <c r="C91" s="17"/>
      <c r="D91" s="15" t="e">
        <v>#N/A</v>
      </c>
      <c r="E91" s="16">
        <v>38807</v>
      </c>
      <c r="F91" s="15" t="e">
        <v>#N/A</v>
      </c>
    </row>
    <row r="92" spans="3:6" x14ac:dyDescent="0.25">
      <c r="C92" s="17"/>
      <c r="D92" s="15" t="e">
        <v>#N/A</v>
      </c>
      <c r="E92" s="16">
        <v>38837</v>
      </c>
      <c r="F92" s="15" t="e">
        <v>#N/A</v>
      </c>
    </row>
    <row r="93" spans="3:6" x14ac:dyDescent="0.25">
      <c r="C93" s="17"/>
      <c r="D93" s="15" t="e">
        <v>#N/A</v>
      </c>
      <c r="E93" s="16">
        <v>38868</v>
      </c>
      <c r="F93" s="15" t="e">
        <v>#N/A</v>
      </c>
    </row>
    <row r="94" spans="3:6" x14ac:dyDescent="0.25">
      <c r="C94" s="17"/>
      <c r="D94" s="15" t="e">
        <v>#N/A</v>
      </c>
      <c r="E94" s="16">
        <v>38898</v>
      </c>
      <c r="F94" s="15" t="e">
        <v>#N/A</v>
      </c>
    </row>
    <row r="95" spans="3:6" x14ac:dyDescent="0.25">
      <c r="C95" s="18" t="s">
        <v>30</v>
      </c>
      <c r="D95" s="15" t="e">
        <v>#N/A</v>
      </c>
      <c r="E95" s="16">
        <v>38929</v>
      </c>
      <c r="F95" s="15" t="e">
        <v>#N/A</v>
      </c>
    </row>
    <row r="96" spans="3:6" x14ac:dyDescent="0.25">
      <c r="C96" s="17"/>
      <c r="D96" s="15" t="e">
        <v>#N/A</v>
      </c>
      <c r="E96" s="16">
        <v>38960</v>
      </c>
      <c r="F96" s="15" t="e">
        <v>#N/A</v>
      </c>
    </row>
    <row r="97" spans="3:6" x14ac:dyDescent="0.25">
      <c r="C97" s="17"/>
      <c r="D97" s="15" t="e">
        <v>#N/A</v>
      </c>
      <c r="E97" s="16">
        <v>38990</v>
      </c>
      <c r="F97" s="15" t="e">
        <v>#N/A</v>
      </c>
    </row>
    <row r="98" spans="3:6" x14ac:dyDescent="0.25">
      <c r="C98" s="17"/>
      <c r="D98" s="15" t="e">
        <v>#N/A</v>
      </c>
      <c r="E98" s="16">
        <v>39021</v>
      </c>
      <c r="F98" s="15" t="e">
        <v>#N/A</v>
      </c>
    </row>
    <row r="99" spans="3:6" x14ac:dyDescent="0.25">
      <c r="C99" s="17"/>
      <c r="D99" s="15" t="e">
        <v>#N/A</v>
      </c>
      <c r="E99" s="16">
        <v>39051</v>
      </c>
      <c r="F99" s="15" t="e">
        <v>#N/A</v>
      </c>
    </row>
    <row r="100" spans="3:6" x14ac:dyDescent="0.25">
      <c r="C100" s="17"/>
      <c r="D100" s="15" t="e">
        <v>#N/A</v>
      </c>
      <c r="E100" s="16">
        <v>39082</v>
      </c>
      <c r="F100" s="15" t="e">
        <v>#N/A</v>
      </c>
    </row>
    <row r="101" spans="3:6" x14ac:dyDescent="0.25">
      <c r="C101" s="17"/>
      <c r="D101" s="15" t="e">
        <v>#N/A</v>
      </c>
      <c r="E101" s="16">
        <v>39113</v>
      </c>
      <c r="F101" s="15" t="e">
        <v>#N/A</v>
      </c>
    </row>
    <row r="102" spans="3:6" x14ac:dyDescent="0.25">
      <c r="C102" s="17"/>
      <c r="D102" s="15" t="e">
        <v>#N/A</v>
      </c>
      <c r="E102" s="16">
        <v>39141</v>
      </c>
      <c r="F102" s="15" t="e">
        <v>#N/A</v>
      </c>
    </row>
    <row r="103" spans="3:6" x14ac:dyDescent="0.25">
      <c r="C103" s="17"/>
      <c r="D103" s="15" t="e">
        <v>#N/A</v>
      </c>
      <c r="E103" s="16">
        <v>39172</v>
      </c>
      <c r="F103" s="15" t="e">
        <v>#N/A</v>
      </c>
    </row>
    <row r="104" spans="3:6" x14ac:dyDescent="0.25">
      <c r="C104" s="17"/>
      <c r="D104" s="15" t="e">
        <v>#N/A</v>
      </c>
      <c r="E104" s="16">
        <v>39202</v>
      </c>
      <c r="F104" s="15" t="e">
        <v>#N/A</v>
      </c>
    </row>
    <row r="105" spans="3:6" x14ac:dyDescent="0.25">
      <c r="C105" s="17"/>
      <c r="D105" s="15" t="e">
        <v>#N/A</v>
      </c>
      <c r="E105" s="16">
        <v>39233</v>
      </c>
      <c r="F105" s="15" t="e">
        <v>#N/A</v>
      </c>
    </row>
    <row r="106" spans="3:6" x14ac:dyDescent="0.25">
      <c r="C106" s="17"/>
      <c r="D106" s="15" t="e">
        <v>#N/A</v>
      </c>
      <c r="E106" s="16">
        <v>39263</v>
      </c>
      <c r="F106" s="15" t="e">
        <v>#N/A</v>
      </c>
    </row>
    <row r="107" spans="3:6" x14ac:dyDescent="0.25">
      <c r="C107" s="18" t="s">
        <v>29</v>
      </c>
      <c r="D107" s="15" t="e">
        <v>#N/A</v>
      </c>
      <c r="E107" s="16">
        <v>39294</v>
      </c>
      <c r="F107" s="15" t="e">
        <v>#N/A</v>
      </c>
    </row>
    <row r="108" spans="3:6" x14ac:dyDescent="0.25">
      <c r="C108" s="17"/>
      <c r="D108" s="15" t="e">
        <v>#N/A</v>
      </c>
      <c r="E108" s="16">
        <v>39325</v>
      </c>
      <c r="F108" s="15" t="e">
        <v>#N/A</v>
      </c>
    </row>
    <row r="109" spans="3:6" x14ac:dyDescent="0.25">
      <c r="C109" s="17"/>
      <c r="D109" s="15" t="e">
        <v>#N/A</v>
      </c>
      <c r="E109" s="16">
        <v>39355</v>
      </c>
      <c r="F109" s="15" t="e">
        <v>#N/A</v>
      </c>
    </row>
    <row r="110" spans="3:6" x14ac:dyDescent="0.25">
      <c r="C110" s="17"/>
      <c r="D110" s="15" t="e">
        <v>#N/A</v>
      </c>
      <c r="E110" s="16">
        <v>39386</v>
      </c>
      <c r="F110" s="15" t="e">
        <v>#N/A</v>
      </c>
    </row>
    <row r="111" spans="3:6" x14ac:dyDescent="0.25">
      <c r="C111" s="17"/>
      <c r="D111" s="15" t="e">
        <v>#N/A</v>
      </c>
      <c r="E111" s="16">
        <v>39416</v>
      </c>
      <c r="F111" s="15" t="e">
        <v>#N/A</v>
      </c>
    </row>
    <row r="112" spans="3:6" x14ac:dyDescent="0.25">
      <c r="C112" s="17"/>
      <c r="D112" s="15" t="e">
        <v>#N/A</v>
      </c>
      <c r="E112" s="16">
        <v>39447</v>
      </c>
      <c r="F112" s="15" t="e">
        <v>#N/A</v>
      </c>
    </row>
    <row r="113" spans="3:6" x14ac:dyDescent="0.25">
      <c r="C113" s="17"/>
      <c r="D113" s="15" t="e">
        <v>#N/A</v>
      </c>
      <c r="E113" s="16">
        <v>39478</v>
      </c>
      <c r="F113" s="15" t="e">
        <v>#N/A</v>
      </c>
    </row>
    <row r="114" spans="3:6" x14ac:dyDescent="0.25">
      <c r="C114" s="17"/>
      <c r="D114" s="15" t="e">
        <v>#N/A</v>
      </c>
      <c r="E114" s="16">
        <v>39507</v>
      </c>
      <c r="F114" s="15" t="e">
        <v>#N/A</v>
      </c>
    </row>
    <row r="115" spans="3:6" x14ac:dyDescent="0.25">
      <c r="C115" s="17"/>
      <c r="D115" s="15" t="e">
        <v>#N/A</v>
      </c>
      <c r="E115" s="16">
        <v>39538</v>
      </c>
      <c r="F115" s="15" t="e">
        <v>#N/A</v>
      </c>
    </row>
    <row r="116" spans="3:6" x14ac:dyDescent="0.25">
      <c r="C116" s="17"/>
      <c r="D116" s="15" t="e">
        <v>#N/A</v>
      </c>
      <c r="E116" s="16">
        <v>39568</v>
      </c>
      <c r="F116" s="15" t="e">
        <v>#N/A</v>
      </c>
    </row>
    <row r="117" spans="3:6" x14ac:dyDescent="0.25">
      <c r="C117" s="17"/>
      <c r="D117" s="15" t="e">
        <v>#N/A</v>
      </c>
      <c r="E117" s="16">
        <v>39599</v>
      </c>
      <c r="F117" s="15" t="e">
        <v>#N/A</v>
      </c>
    </row>
    <row r="118" spans="3:6" x14ac:dyDescent="0.25">
      <c r="C118" s="17"/>
      <c r="D118" s="15" t="e">
        <v>#N/A</v>
      </c>
      <c r="E118" s="16">
        <v>39629</v>
      </c>
      <c r="F118" s="15" t="e">
        <v>#N/A</v>
      </c>
    </row>
    <row r="119" spans="3:6" x14ac:dyDescent="0.25">
      <c r="C119" s="18" t="s">
        <v>28</v>
      </c>
      <c r="D119" s="15" t="e">
        <v>#N/A</v>
      </c>
      <c r="E119" s="16">
        <v>39660</v>
      </c>
      <c r="F119" s="15" t="e">
        <v>#N/A</v>
      </c>
    </row>
    <row r="120" spans="3:6" x14ac:dyDescent="0.25">
      <c r="C120" s="17"/>
      <c r="D120" s="15" t="e">
        <v>#N/A</v>
      </c>
      <c r="E120" s="16">
        <v>39691</v>
      </c>
      <c r="F120" s="15" t="e">
        <v>#N/A</v>
      </c>
    </row>
    <row r="121" spans="3:6" x14ac:dyDescent="0.25">
      <c r="C121" s="17"/>
      <c r="D121" s="15" t="e">
        <v>#N/A</v>
      </c>
      <c r="E121" s="16">
        <v>39721</v>
      </c>
      <c r="F121" s="15" t="e">
        <v>#N/A</v>
      </c>
    </row>
    <row r="122" spans="3:6" x14ac:dyDescent="0.25">
      <c r="C122" s="17"/>
      <c r="D122" s="15" t="e">
        <v>#N/A</v>
      </c>
      <c r="E122" s="16">
        <v>39752</v>
      </c>
      <c r="F122" s="15" t="e">
        <v>#N/A</v>
      </c>
    </row>
    <row r="123" spans="3:6" x14ac:dyDescent="0.25">
      <c r="C123" s="17"/>
      <c r="D123" s="15" t="e">
        <v>#N/A</v>
      </c>
      <c r="E123" s="16">
        <v>39782</v>
      </c>
      <c r="F123" s="15" t="e">
        <v>#N/A</v>
      </c>
    </row>
    <row r="124" spans="3:6" x14ac:dyDescent="0.25">
      <c r="C124" s="17"/>
      <c r="D124" s="15" t="e">
        <v>#N/A</v>
      </c>
      <c r="E124" s="16">
        <v>39813</v>
      </c>
      <c r="F124" s="15" t="e">
        <v>#N/A</v>
      </c>
    </row>
    <row r="125" spans="3:6" x14ac:dyDescent="0.25">
      <c r="C125" s="17"/>
      <c r="D125" s="15" t="e">
        <v>#N/A</v>
      </c>
      <c r="E125" s="16">
        <v>39844</v>
      </c>
      <c r="F125" s="15" t="e">
        <v>#N/A</v>
      </c>
    </row>
    <row r="126" spans="3:6" x14ac:dyDescent="0.25">
      <c r="C126" s="17"/>
      <c r="D126" s="15" t="e">
        <v>#N/A</v>
      </c>
      <c r="E126" s="16">
        <v>39872</v>
      </c>
      <c r="F126" s="15" t="e">
        <v>#N/A</v>
      </c>
    </row>
    <row r="127" spans="3:6" x14ac:dyDescent="0.25">
      <c r="C127" s="17"/>
      <c r="D127" s="15" t="e">
        <v>#N/A</v>
      </c>
      <c r="E127" s="16">
        <v>39903</v>
      </c>
      <c r="F127" s="15" t="e">
        <v>#N/A</v>
      </c>
    </row>
    <row r="128" spans="3:6" x14ac:dyDescent="0.25">
      <c r="C128" s="17"/>
      <c r="D128" s="15" t="e">
        <v>#N/A</v>
      </c>
      <c r="E128" s="16">
        <v>39933</v>
      </c>
      <c r="F128" s="15" t="e">
        <v>#N/A</v>
      </c>
    </row>
    <row r="129" spans="3:6" x14ac:dyDescent="0.25">
      <c r="C129" s="17"/>
      <c r="D129" s="15" t="e">
        <v>#N/A</v>
      </c>
      <c r="E129" s="16">
        <v>39964</v>
      </c>
      <c r="F129" s="15" t="e">
        <v>#N/A</v>
      </c>
    </row>
    <row r="130" spans="3:6" x14ac:dyDescent="0.25">
      <c r="C130" s="17"/>
      <c r="D130" s="15" t="e">
        <v>#N/A</v>
      </c>
      <c r="E130" s="16">
        <v>39994</v>
      </c>
      <c r="F130" s="15" t="e">
        <v>#N/A</v>
      </c>
    </row>
    <row r="131" spans="3:6" x14ac:dyDescent="0.25">
      <c r="C131" s="18" t="s">
        <v>27</v>
      </c>
      <c r="D131" s="15" t="e">
        <v>#N/A</v>
      </c>
      <c r="E131" s="16">
        <v>40025</v>
      </c>
      <c r="F131" s="15" t="e">
        <v>#N/A</v>
      </c>
    </row>
    <row r="132" spans="3:6" x14ac:dyDescent="0.25">
      <c r="C132" s="17"/>
      <c r="D132" s="15" t="e">
        <v>#N/A</v>
      </c>
      <c r="E132" s="16">
        <v>40056</v>
      </c>
      <c r="F132" s="15" t="e">
        <v>#N/A</v>
      </c>
    </row>
    <row r="133" spans="3:6" x14ac:dyDescent="0.25">
      <c r="C133" s="17"/>
      <c r="D133" s="15" t="e">
        <v>#N/A</v>
      </c>
      <c r="E133" s="16">
        <v>40086</v>
      </c>
      <c r="F133" s="15" t="e">
        <v>#N/A</v>
      </c>
    </row>
    <row r="134" spans="3:6" x14ac:dyDescent="0.25">
      <c r="C134" s="17"/>
      <c r="D134" s="15" t="e">
        <v>#N/A</v>
      </c>
      <c r="E134" s="16">
        <v>40117</v>
      </c>
      <c r="F134" s="15" t="e">
        <v>#N/A</v>
      </c>
    </row>
    <row r="135" spans="3:6" x14ac:dyDescent="0.25">
      <c r="C135" s="17"/>
      <c r="D135" s="15" t="e">
        <v>#N/A</v>
      </c>
      <c r="E135" s="16">
        <v>40147</v>
      </c>
      <c r="F135" s="15" t="e">
        <v>#N/A</v>
      </c>
    </row>
    <row r="136" spans="3:6" x14ac:dyDescent="0.25">
      <c r="C136" s="17"/>
      <c r="D136" s="15" t="e">
        <v>#N/A</v>
      </c>
      <c r="E136" s="16">
        <v>40178</v>
      </c>
      <c r="F136" s="15" t="e">
        <v>#N/A</v>
      </c>
    </row>
    <row r="137" spans="3:6" x14ac:dyDescent="0.25">
      <c r="C137" s="17"/>
      <c r="D137" s="15" t="e">
        <v>#N/A</v>
      </c>
      <c r="E137" s="16">
        <v>40209</v>
      </c>
      <c r="F137" s="15" t="e">
        <v>#N/A</v>
      </c>
    </row>
    <row r="138" spans="3:6" x14ac:dyDescent="0.25">
      <c r="C138" s="17"/>
      <c r="D138" s="15" t="e">
        <v>#N/A</v>
      </c>
      <c r="E138" s="16">
        <v>40237</v>
      </c>
      <c r="F138" s="15" t="e">
        <v>#N/A</v>
      </c>
    </row>
    <row r="139" spans="3:6" x14ac:dyDescent="0.25">
      <c r="C139" s="17"/>
      <c r="D139" s="15" t="e">
        <v>#N/A</v>
      </c>
      <c r="E139" s="16">
        <v>40268</v>
      </c>
      <c r="F139" s="15" t="e">
        <v>#N/A</v>
      </c>
    </row>
    <row r="140" spans="3:6" x14ac:dyDescent="0.25">
      <c r="C140" s="17"/>
      <c r="D140" s="15" t="e">
        <v>#N/A</v>
      </c>
      <c r="E140" s="16">
        <v>40298</v>
      </c>
      <c r="F140" s="15" t="e">
        <v>#N/A</v>
      </c>
    </row>
    <row r="141" spans="3:6" x14ac:dyDescent="0.25">
      <c r="C141" s="17"/>
      <c r="D141" s="15" t="e">
        <v>#N/A</v>
      </c>
      <c r="E141" s="16">
        <v>40329</v>
      </c>
      <c r="F141" s="15" t="e">
        <v>#N/A</v>
      </c>
    </row>
    <row r="142" spans="3:6" x14ac:dyDescent="0.25">
      <c r="C142" s="17"/>
      <c r="D142" s="15" t="e">
        <v>#N/A</v>
      </c>
      <c r="E142" s="16">
        <v>40359</v>
      </c>
      <c r="F142" s="15" t="e">
        <v>#N/A</v>
      </c>
    </row>
    <row r="143" spans="3:6" x14ac:dyDescent="0.25">
      <c r="C143" s="18" t="s">
        <v>26</v>
      </c>
      <c r="D143" s="15" t="e">
        <v>#N/A</v>
      </c>
      <c r="E143" s="16">
        <v>40390</v>
      </c>
      <c r="F143" s="15" t="e">
        <v>#N/A</v>
      </c>
    </row>
    <row r="144" spans="3:6" x14ac:dyDescent="0.25">
      <c r="C144" s="17"/>
      <c r="D144" s="15" t="e">
        <v>#N/A</v>
      </c>
      <c r="E144" s="16">
        <v>40421</v>
      </c>
      <c r="F144" s="15" t="e">
        <v>#N/A</v>
      </c>
    </row>
    <row r="145" spans="3:6" x14ac:dyDescent="0.25">
      <c r="C145" s="17"/>
      <c r="D145" s="15" t="e">
        <v>#N/A</v>
      </c>
      <c r="E145" s="16">
        <v>40451</v>
      </c>
      <c r="F145" s="15" t="e">
        <v>#N/A</v>
      </c>
    </row>
    <row r="146" spans="3:6" x14ac:dyDescent="0.25">
      <c r="C146" s="17"/>
      <c r="D146" s="15" t="e">
        <v>#N/A</v>
      </c>
      <c r="E146" s="16">
        <v>40482</v>
      </c>
      <c r="F146" s="15" t="e">
        <v>#N/A</v>
      </c>
    </row>
    <row r="147" spans="3:6" x14ac:dyDescent="0.25">
      <c r="C147" s="17"/>
      <c r="D147" s="15" t="e">
        <v>#N/A</v>
      </c>
      <c r="E147" s="16">
        <v>40512</v>
      </c>
      <c r="F147" s="15" t="e">
        <v>#N/A</v>
      </c>
    </row>
    <row r="148" spans="3:6" x14ac:dyDescent="0.25">
      <c r="C148" s="17"/>
      <c r="D148" s="15" t="e">
        <v>#N/A</v>
      </c>
      <c r="E148" s="16">
        <v>40543</v>
      </c>
      <c r="F148" s="15" t="e">
        <v>#N/A</v>
      </c>
    </row>
    <row r="149" spans="3:6" x14ac:dyDescent="0.25">
      <c r="C149" s="17"/>
      <c r="D149" s="15" t="e">
        <v>#N/A</v>
      </c>
      <c r="E149" s="16">
        <v>40574</v>
      </c>
      <c r="F149" s="15" t="e">
        <v>#N/A</v>
      </c>
    </row>
    <row r="150" spans="3:6" x14ac:dyDescent="0.25">
      <c r="C150" s="17"/>
      <c r="D150" s="15" t="e">
        <v>#N/A</v>
      </c>
      <c r="E150" s="16">
        <v>40602</v>
      </c>
      <c r="F150" s="15" t="e">
        <v>#N/A</v>
      </c>
    </row>
    <row r="151" spans="3:6" x14ac:dyDescent="0.25">
      <c r="C151" s="17"/>
      <c r="D151" s="15" t="e">
        <v>#N/A</v>
      </c>
      <c r="E151" s="16">
        <v>40633</v>
      </c>
      <c r="F151" s="15" t="e">
        <v>#N/A</v>
      </c>
    </row>
    <row r="152" spans="3:6" x14ac:dyDescent="0.25">
      <c r="C152" s="17"/>
      <c r="D152" s="15" t="e">
        <v>#N/A</v>
      </c>
      <c r="E152" s="16">
        <v>40663</v>
      </c>
      <c r="F152" s="15" t="e">
        <v>#N/A</v>
      </c>
    </row>
    <row r="153" spans="3:6" x14ac:dyDescent="0.25">
      <c r="C153" s="17"/>
      <c r="D153" s="15" t="e">
        <v>#N/A</v>
      </c>
      <c r="E153" s="16">
        <v>40694</v>
      </c>
      <c r="F153" s="15" t="e">
        <v>#N/A</v>
      </c>
    </row>
    <row r="154" spans="3:6" x14ac:dyDescent="0.25">
      <c r="C154" s="17"/>
      <c r="D154" s="15" t="e">
        <v>#N/A</v>
      </c>
      <c r="E154" s="16">
        <v>40724</v>
      </c>
      <c r="F154" s="15" t="e">
        <v>#N/A</v>
      </c>
    </row>
    <row r="155" spans="3:6" x14ac:dyDescent="0.25">
      <c r="C155" s="18" t="s">
        <v>25</v>
      </c>
      <c r="D155" s="15" t="e">
        <v>#N/A</v>
      </c>
      <c r="E155" s="16">
        <v>40755</v>
      </c>
      <c r="F155" s="15" t="e">
        <v>#N/A</v>
      </c>
    </row>
    <row r="156" spans="3:6" x14ac:dyDescent="0.25">
      <c r="C156" s="17"/>
      <c r="D156" s="15" t="e">
        <v>#N/A</v>
      </c>
      <c r="E156" s="16">
        <v>40786</v>
      </c>
      <c r="F156" s="15" t="e">
        <v>#N/A</v>
      </c>
    </row>
    <row r="157" spans="3:6" x14ac:dyDescent="0.25">
      <c r="C157" s="17"/>
      <c r="D157" s="15" t="e">
        <v>#N/A</v>
      </c>
      <c r="E157" s="16">
        <v>40816</v>
      </c>
      <c r="F157" s="15" t="e">
        <v>#N/A</v>
      </c>
    </row>
    <row r="158" spans="3:6" x14ac:dyDescent="0.25">
      <c r="C158" s="17"/>
      <c r="D158" s="15" t="e">
        <v>#N/A</v>
      </c>
      <c r="E158" s="16">
        <v>40847</v>
      </c>
      <c r="F158" s="15" t="e">
        <v>#N/A</v>
      </c>
    </row>
    <row r="159" spans="3:6" x14ac:dyDescent="0.25">
      <c r="C159" s="17"/>
      <c r="D159" s="15" t="e">
        <v>#N/A</v>
      </c>
      <c r="E159" s="16">
        <v>40877</v>
      </c>
      <c r="F159" s="15" t="e">
        <v>#N/A</v>
      </c>
    </row>
    <row r="160" spans="3:6" x14ac:dyDescent="0.25">
      <c r="C160" s="17"/>
      <c r="D160" s="15" t="e">
        <v>#N/A</v>
      </c>
      <c r="E160" s="16">
        <v>40908</v>
      </c>
      <c r="F160" s="15" t="e">
        <v>#N/A</v>
      </c>
    </row>
    <row r="161" spans="3:6" x14ac:dyDescent="0.25">
      <c r="C161" s="17"/>
      <c r="D161" s="15" t="e">
        <v>#N/A</v>
      </c>
      <c r="E161" s="16">
        <v>40939</v>
      </c>
      <c r="F161" s="15" t="e">
        <v>#N/A</v>
      </c>
    </row>
    <row r="162" spans="3:6" x14ac:dyDescent="0.25">
      <c r="C162" s="17"/>
      <c r="D162" s="15" t="e">
        <v>#N/A</v>
      </c>
      <c r="E162" s="16">
        <v>40968</v>
      </c>
      <c r="F162" s="15" t="e">
        <v>#N/A</v>
      </c>
    </row>
    <row r="163" spans="3:6" x14ac:dyDescent="0.25">
      <c r="C163" s="17"/>
      <c r="D163" s="15" t="e">
        <v>#N/A</v>
      </c>
      <c r="E163" s="16">
        <v>40999</v>
      </c>
      <c r="F163" s="15" t="e">
        <v>#N/A</v>
      </c>
    </row>
    <row r="164" spans="3:6" x14ac:dyDescent="0.25">
      <c r="C164" s="17"/>
      <c r="D164" s="15" t="e">
        <v>#N/A</v>
      </c>
      <c r="E164" s="16">
        <v>41029</v>
      </c>
      <c r="F164" s="15" t="e">
        <v>#N/A</v>
      </c>
    </row>
    <row r="165" spans="3:6" x14ac:dyDescent="0.25">
      <c r="C165" s="17"/>
      <c r="D165" s="15" t="e">
        <v>#N/A</v>
      </c>
      <c r="E165" s="16">
        <v>41060</v>
      </c>
      <c r="F165" s="15" t="e">
        <v>#N/A</v>
      </c>
    </row>
    <row r="166" spans="3:6" x14ac:dyDescent="0.25">
      <c r="C166" s="17"/>
      <c r="D166" s="15" t="e">
        <v>#N/A</v>
      </c>
      <c r="E166" s="16">
        <v>41090</v>
      </c>
      <c r="F166" s="15" t="e">
        <v>#N/A</v>
      </c>
    </row>
    <row r="167" spans="3:6" x14ac:dyDescent="0.25">
      <c r="C167" s="18" t="s">
        <v>24</v>
      </c>
      <c r="D167" s="15" t="e">
        <v>#N/A</v>
      </c>
      <c r="E167" s="16">
        <v>41121</v>
      </c>
      <c r="F167" s="15" t="e">
        <v>#N/A</v>
      </c>
    </row>
    <row r="168" spans="3:6" x14ac:dyDescent="0.25">
      <c r="C168" s="17"/>
      <c r="D168" s="15" t="e">
        <v>#N/A</v>
      </c>
      <c r="E168" s="16">
        <v>41152</v>
      </c>
      <c r="F168" s="15" t="e">
        <v>#N/A</v>
      </c>
    </row>
    <row r="169" spans="3:6" x14ac:dyDescent="0.25">
      <c r="C169" s="17"/>
      <c r="D169" s="15" t="e">
        <v>#N/A</v>
      </c>
      <c r="E169" s="16">
        <v>41182</v>
      </c>
      <c r="F169" s="15" t="e">
        <v>#N/A</v>
      </c>
    </row>
    <row r="170" spans="3:6" x14ac:dyDescent="0.25">
      <c r="C170" s="17"/>
      <c r="D170" s="15" t="e">
        <v>#N/A</v>
      </c>
      <c r="E170" s="16">
        <v>41213</v>
      </c>
      <c r="F170" s="15" t="e">
        <v>#N/A</v>
      </c>
    </row>
    <row r="171" spans="3:6" x14ac:dyDescent="0.25">
      <c r="C171" s="17"/>
      <c r="D171" s="15" t="e">
        <v>#N/A</v>
      </c>
      <c r="E171" s="16">
        <v>41243</v>
      </c>
      <c r="F171" s="15" t="e">
        <v>#N/A</v>
      </c>
    </row>
    <row r="172" spans="3:6" x14ac:dyDescent="0.25">
      <c r="C172" s="17"/>
      <c r="D172" s="15" t="e">
        <v>#N/A</v>
      </c>
      <c r="E172" s="16">
        <v>41274</v>
      </c>
      <c r="F172" s="15" t="e">
        <v>#N/A</v>
      </c>
    </row>
    <row r="173" spans="3:6" x14ac:dyDescent="0.25">
      <c r="C173" s="17"/>
      <c r="D173" s="15" t="e">
        <v>#N/A</v>
      </c>
      <c r="E173" s="16">
        <v>41305</v>
      </c>
      <c r="F173" s="15" t="e">
        <v>#N/A</v>
      </c>
    </row>
    <row r="174" spans="3:6" x14ac:dyDescent="0.25">
      <c r="C174" s="17"/>
      <c r="D174" s="15" t="e">
        <v>#N/A</v>
      </c>
      <c r="E174" s="16">
        <v>41333</v>
      </c>
      <c r="F174" s="15" t="e">
        <v>#N/A</v>
      </c>
    </row>
    <row r="175" spans="3:6" x14ac:dyDescent="0.25">
      <c r="C175" s="17"/>
      <c r="D175" s="15" t="e">
        <v>#N/A</v>
      </c>
      <c r="E175" s="16">
        <v>41364</v>
      </c>
      <c r="F175" s="15" t="e">
        <v>#N/A</v>
      </c>
    </row>
    <row r="176" spans="3:6" x14ac:dyDescent="0.25">
      <c r="C176" s="17"/>
      <c r="D176" s="15" t="e">
        <v>#N/A</v>
      </c>
      <c r="E176" s="16">
        <v>41394</v>
      </c>
      <c r="F176" s="15" t="e">
        <v>#N/A</v>
      </c>
    </row>
    <row r="177" spans="3:6" x14ac:dyDescent="0.25">
      <c r="C177" s="17"/>
      <c r="D177" s="15" t="e">
        <v>#N/A</v>
      </c>
      <c r="E177" s="16">
        <v>41425</v>
      </c>
      <c r="F177" s="15" t="e">
        <v>#N/A</v>
      </c>
    </row>
    <row r="178" spans="3:6" x14ac:dyDescent="0.25">
      <c r="C178" s="17"/>
      <c r="D178" s="15" t="e">
        <v>#N/A</v>
      </c>
      <c r="E178" s="16">
        <v>41455</v>
      </c>
      <c r="F178" s="15" t="e">
        <v>#N/A</v>
      </c>
    </row>
    <row r="179" spans="3:6" x14ac:dyDescent="0.25">
      <c r="C179" s="18" t="s">
        <v>23</v>
      </c>
      <c r="D179" s="15" t="e">
        <v>#N/A</v>
      </c>
      <c r="E179" s="16">
        <v>41486</v>
      </c>
      <c r="F179" s="15" t="e">
        <v>#N/A</v>
      </c>
    </row>
    <row r="180" spans="3:6" x14ac:dyDescent="0.25">
      <c r="C180" s="17"/>
      <c r="D180" s="15" t="e">
        <v>#N/A</v>
      </c>
      <c r="E180" s="16">
        <v>41517</v>
      </c>
      <c r="F180" s="15" t="e">
        <v>#N/A</v>
      </c>
    </row>
    <row r="181" spans="3:6" x14ac:dyDescent="0.25">
      <c r="C181" s="17"/>
      <c r="D181" s="15" t="e">
        <v>#N/A</v>
      </c>
      <c r="E181" s="16">
        <v>41547</v>
      </c>
      <c r="F181" s="15" t="e">
        <v>#N/A</v>
      </c>
    </row>
    <row r="182" spans="3:6" x14ac:dyDescent="0.25">
      <c r="C182" s="17"/>
      <c r="D182" s="15" t="e">
        <v>#N/A</v>
      </c>
      <c r="E182" s="16">
        <v>41578</v>
      </c>
      <c r="F182" s="15" t="e">
        <v>#N/A</v>
      </c>
    </row>
    <row r="183" spans="3:6" x14ac:dyDescent="0.25">
      <c r="C183" s="17"/>
      <c r="D183" s="15" t="e">
        <v>#N/A</v>
      </c>
      <c r="E183" s="16">
        <v>41608</v>
      </c>
      <c r="F183" s="15" t="e">
        <v>#N/A</v>
      </c>
    </row>
    <row r="184" spans="3:6" x14ac:dyDescent="0.25">
      <c r="C184" s="17"/>
      <c r="D184" s="15" t="e">
        <v>#N/A</v>
      </c>
      <c r="E184" s="16">
        <v>41639</v>
      </c>
      <c r="F184" s="15" t="e">
        <v>#N/A</v>
      </c>
    </row>
    <row r="185" spans="3:6" x14ac:dyDescent="0.25">
      <c r="C185" s="17"/>
      <c r="D185" s="15" t="e">
        <v>#N/A</v>
      </c>
      <c r="E185" s="16">
        <v>41670</v>
      </c>
      <c r="F185" s="15" t="e">
        <v>#N/A</v>
      </c>
    </row>
    <row r="186" spans="3:6" x14ac:dyDescent="0.25">
      <c r="C186" s="17"/>
      <c r="D186" s="15" t="e">
        <v>#N/A</v>
      </c>
      <c r="E186" s="16">
        <v>41698</v>
      </c>
      <c r="F186" s="15" t="e">
        <v>#N/A</v>
      </c>
    </row>
    <row r="187" spans="3:6" x14ac:dyDescent="0.25">
      <c r="C187" s="17"/>
      <c r="D187" s="15" t="e">
        <v>#N/A</v>
      </c>
      <c r="E187" s="16">
        <v>41729</v>
      </c>
      <c r="F187" s="15" t="e">
        <v>#N/A</v>
      </c>
    </row>
    <row r="188" spans="3:6" x14ac:dyDescent="0.25">
      <c r="C188" s="17"/>
      <c r="D188" s="15" t="e">
        <v>#N/A</v>
      </c>
      <c r="E188" s="16">
        <v>41759</v>
      </c>
      <c r="F188" s="15" t="e">
        <v>#N/A</v>
      </c>
    </row>
    <row r="189" spans="3:6" x14ac:dyDescent="0.25">
      <c r="C189" s="17"/>
      <c r="D189" s="15" t="e">
        <v>#N/A</v>
      </c>
      <c r="E189" s="16">
        <v>41790</v>
      </c>
      <c r="F189" s="15" t="e">
        <v>#N/A</v>
      </c>
    </row>
    <row r="190" spans="3:6" x14ac:dyDescent="0.25">
      <c r="C190" s="17"/>
      <c r="D190" s="15" t="e">
        <v>#N/A</v>
      </c>
      <c r="E190" s="16">
        <v>41820</v>
      </c>
      <c r="F190" s="15" t="e">
        <v>#N/A</v>
      </c>
    </row>
    <row r="191" spans="3:6" x14ac:dyDescent="0.25">
      <c r="C191" s="18" t="s">
        <v>22</v>
      </c>
      <c r="D191" s="15" t="e">
        <v>#N/A</v>
      </c>
      <c r="E191" s="16">
        <v>41851</v>
      </c>
      <c r="F191" s="15" t="e">
        <v>#N/A</v>
      </c>
    </row>
    <row r="192" spans="3:6" x14ac:dyDescent="0.25">
      <c r="C192" s="17"/>
      <c r="D192" s="15" t="e">
        <v>#N/A</v>
      </c>
      <c r="E192" s="16">
        <v>41882</v>
      </c>
      <c r="F192" s="15" t="e">
        <v>#N/A</v>
      </c>
    </row>
    <row r="193" spans="3:6" x14ac:dyDescent="0.25">
      <c r="C193" s="17"/>
      <c r="D193" s="15" t="e">
        <v>#N/A</v>
      </c>
      <c r="E193" s="16">
        <v>41912</v>
      </c>
      <c r="F193" s="15" t="e">
        <v>#N/A</v>
      </c>
    </row>
    <row r="194" spans="3:6" x14ac:dyDescent="0.25">
      <c r="C194" s="17"/>
      <c r="D194" s="15" t="e">
        <v>#N/A</v>
      </c>
      <c r="E194" s="16">
        <v>41943</v>
      </c>
      <c r="F194" s="15" t="e">
        <v>#N/A</v>
      </c>
    </row>
    <row r="195" spans="3:6" x14ac:dyDescent="0.25">
      <c r="C195" s="17"/>
      <c r="D195" s="15" t="e">
        <v>#N/A</v>
      </c>
      <c r="E195" s="16">
        <v>41973</v>
      </c>
      <c r="F195" s="15" t="e">
        <v>#N/A</v>
      </c>
    </row>
    <row r="196" spans="3:6" x14ac:dyDescent="0.25">
      <c r="C196" s="17"/>
      <c r="D196" s="15" t="e">
        <v>#N/A</v>
      </c>
      <c r="E196" s="16">
        <v>42004</v>
      </c>
      <c r="F196" s="15" t="e">
        <v>#N/A</v>
      </c>
    </row>
    <row r="197" spans="3:6" x14ac:dyDescent="0.25">
      <c r="C197" s="17"/>
      <c r="D197" s="15" t="e">
        <v>#N/A</v>
      </c>
      <c r="E197" s="16">
        <v>42035</v>
      </c>
      <c r="F197" s="15" t="e">
        <v>#N/A</v>
      </c>
    </row>
    <row r="198" spans="3:6" x14ac:dyDescent="0.25">
      <c r="C198" s="17"/>
      <c r="D198" s="15" t="e">
        <v>#N/A</v>
      </c>
      <c r="E198" s="16">
        <v>42063</v>
      </c>
      <c r="F198" s="15" t="e">
        <v>#N/A</v>
      </c>
    </row>
    <row r="199" spans="3:6" x14ac:dyDescent="0.25">
      <c r="C199" s="17"/>
      <c r="D199" s="15" t="e">
        <v>#N/A</v>
      </c>
      <c r="E199" s="16">
        <v>42094</v>
      </c>
      <c r="F199" s="15" t="e">
        <v>#N/A</v>
      </c>
    </row>
    <row r="200" spans="3:6" x14ac:dyDescent="0.25">
      <c r="C200" s="17"/>
      <c r="D200" s="15" t="e">
        <v>#N/A</v>
      </c>
      <c r="E200" s="16">
        <v>42124</v>
      </c>
      <c r="F200" s="15" t="e">
        <v>#N/A</v>
      </c>
    </row>
    <row r="201" spans="3:6" x14ac:dyDescent="0.25">
      <c r="C201" s="17"/>
      <c r="D201" s="15" t="e">
        <v>#N/A</v>
      </c>
      <c r="E201" s="16">
        <v>42155</v>
      </c>
      <c r="F201" s="15" t="e">
        <v>#N/A</v>
      </c>
    </row>
    <row r="202" spans="3:6" x14ac:dyDescent="0.25">
      <c r="C202" s="17"/>
      <c r="D202" s="15" t="e">
        <v>#N/A</v>
      </c>
      <c r="E202" s="16">
        <v>42185</v>
      </c>
      <c r="F202" s="15" t="e">
        <v>#N/A</v>
      </c>
    </row>
    <row r="203" spans="3:6" x14ac:dyDescent="0.25">
      <c r="C203" s="18" t="s">
        <v>21</v>
      </c>
      <c r="D203" s="15" t="e">
        <v>#N/A</v>
      </c>
      <c r="E203" s="16">
        <v>42216</v>
      </c>
      <c r="F203" s="15" t="e">
        <v>#N/A</v>
      </c>
    </row>
    <row r="204" spans="3:6" x14ac:dyDescent="0.25">
      <c r="C204" s="17"/>
      <c r="D204" s="15" t="e">
        <v>#N/A</v>
      </c>
      <c r="E204" s="16">
        <v>42247</v>
      </c>
      <c r="F204" s="15" t="e">
        <v>#N/A</v>
      </c>
    </row>
    <row r="205" spans="3:6" x14ac:dyDescent="0.25">
      <c r="C205" s="17"/>
      <c r="D205" s="15" t="e">
        <v>#N/A</v>
      </c>
      <c r="E205" s="16">
        <v>42277</v>
      </c>
      <c r="F205" s="15" t="e">
        <v>#N/A</v>
      </c>
    </row>
    <row r="206" spans="3:6" x14ac:dyDescent="0.25">
      <c r="C206" s="17"/>
      <c r="D206" s="15" t="e">
        <v>#N/A</v>
      </c>
      <c r="E206" s="16">
        <v>42308</v>
      </c>
      <c r="F206" s="15" t="e">
        <v>#N/A</v>
      </c>
    </row>
    <row r="207" spans="3:6" x14ac:dyDescent="0.25">
      <c r="C207" s="17"/>
      <c r="D207" s="15" t="e">
        <v>#N/A</v>
      </c>
      <c r="E207" s="16">
        <v>42338</v>
      </c>
      <c r="F207" s="15" t="e">
        <v>#N/A</v>
      </c>
    </row>
    <row r="208" spans="3:6" x14ac:dyDescent="0.25">
      <c r="C208" s="17"/>
      <c r="D208" s="15" t="e">
        <v>#N/A</v>
      </c>
      <c r="E208" s="16">
        <v>42369</v>
      </c>
      <c r="F208" s="15" t="e">
        <v>#N/A</v>
      </c>
    </row>
    <row r="209" spans="3:6" x14ac:dyDescent="0.25">
      <c r="C209" s="17"/>
      <c r="D209" s="15">
        <v>0</v>
      </c>
      <c r="E209" s="16">
        <v>42400</v>
      </c>
      <c r="F209" s="15">
        <v>0</v>
      </c>
    </row>
    <row r="210" spans="3:6" x14ac:dyDescent="0.25">
      <c r="C210" s="17"/>
      <c r="D210" s="15">
        <v>0</v>
      </c>
      <c r="E210" s="16">
        <v>42429</v>
      </c>
      <c r="F210" s="15">
        <v>0</v>
      </c>
    </row>
    <row r="211" spans="3:6" x14ac:dyDescent="0.25">
      <c r="C211" s="17"/>
      <c r="D211" s="15">
        <v>0</v>
      </c>
      <c r="E211" s="16">
        <v>42460</v>
      </c>
      <c r="F211" s="15">
        <v>0</v>
      </c>
    </row>
    <row r="212" spans="3:6" x14ac:dyDescent="0.25">
      <c r="C212" s="17"/>
      <c r="D212" s="15">
        <v>0</v>
      </c>
      <c r="E212" s="16">
        <v>42490</v>
      </c>
      <c r="F212" s="15">
        <v>0</v>
      </c>
    </row>
    <row r="213" spans="3:6" x14ac:dyDescent="0.25">
      <c r="C213" s="17"/>
      <c r="D213" s="15">
        <v>0</v>
      </c>
      <c r="E213" s="16">
        <v>42521</v>
      </c>
      <c r="F213" s="15">
        <v>0</v>
      </c>
    </row>
    <row r="214" spans="3:6" x14ac:dyDescent="0.25">
      <c r="C214" s="17"/>
      <c r="D214" s="15">
        <v>0</v>
      </c>
      <c r="E214" s="16">
        <v>42551</v>
      </c>
      <c r="F214" s="15">
        <v>0</v>
      </c>
    </row>
    <row r="215" spans="3:6" x14ac:dyDescent="0.25">
      <c r="C215" s="18" t="s">
        <v>20</v>
      </c>
      <c r="D215" s="15">
        <v>0</v>
      </c>
      <c r="E215" s="16">
        <v>42582</v>
      </c>
      <c r="F215" s="15">
        <v>0</v>
      </c>
    </row>
    <row r="216" spans="3:6" x14ac:dyDescent="0.25">
      <c r="C216" s="17"/>
      <c r="D216" s="15">
        <v>0</v>
      </c>
      <c r="E216" s="16">
        <v>42613</v>
      </c>
      <c r="F216" s="15">
        <v>0</v>
      </c>
    </row>
    <row r="217" spans="3:6" x14ac:dyDescent="0.25">
      <c r="C217" s="17"/>
      <c r="D217" s="15">
        <v>0</v>
      </c>
      <c r="E217" s="16">
        <v>42643</v>
      </c>
      <c r="F217" s="15">
        <v>0</v>
      </c>
    </row>
    <row r="218" spans="3:6" x14ac:dyDescent="0.25">
      <c r="C218" s="17"/>
      <c r="D218" s="15">
        <v>0</v>
      </c>
      <c r="E218" s="16">
        <v>42674</v>
      </c>
      <c r="F218" s="15">
        <v>0</v>
      </c>
    </row>
    <row r="219" spans="3:6" x14ac:dyDescent="0.25">
      <c r="C219" s="17"/>
      <c r="D219" s="15">
        <v>0</v>
      </c>
      <c r="E219" s="16">
        <v>42704</v>
      </c>
      <c r="F219" s="15">
        <v>0</v>
      </c>
    </row>
    <row r="220" spans="3:6" x14ac:dyDescent="0.25">
      <c r="C220" s="17"/>
      <c r="D220" s="15">
        <v>0</v>
      </c>
      <c r="E220" s="16">
        <v>42735</v>
      </c>
      <c r="F220" s="15">
        <v>0</v>
      </c>
    </row>
    <row r="221" spans="3:6" x14ac:dyDescent="0.25">
      <c r="C221" s="17"/>
      <c r="D221" s="15">
        <v>0</v>
      </c>
      <c r="E221" s="16">
        <v>42766</v>
      </c>
      <c r="F221" s="15">
        <v>0</v>
      </c>
    </row>
    <row r="222" spans="3:6" x14ac:dyDescent="0.25">
      <c r="C222" s="17"/>
      <c r="D222" s="15">
        <v>0</v>
      </c>
      <c r="E222" s="16">
        <v>42794</v>
      </c>
      <c r="F222" s="15">
        <v>0</v>
      </c>
    </row>
    <row r="223" spans="3:6" x14ac:dyDescent="0.25">
      <c r="C223" s="17"/>
      <c r="D223" s="15">
        <v>0</v>
      </c>
      <c r="E223" s="16">
        <v>42825</v>
      </c>
      <c r="F223" s="15">
        <v>0</v>
      </c>
    </row>
    <row r="224" spans="3:6" x14ac:dyDescent="0.25">
      <c r="C224" s="17"/>
      <c r="D224" s="15">
        <v>0</v>
      </c>
      <c r="E224" s="16">
        <v>42855</v>
      </c>
      <c r="F224" s="15">
        <v>0</v>
      </c>
    </row>
    <row r="225" spans="3:6" x14ac:dyDescent="0.25">
      <c r="C225" s="17"/>
      <c r="D225" s="15">
        <v>0</v>
      </c>
      <c r="E225" s="16">
        <v>42886</v>
      </c>
      <c r="F225" s="15">
        <v>0</v>
      </c>
    </row>
    <row r="226" spans="3:6" x14ac:dyDescent="0.25">
      <c r="C226" s="17"/>
      <c r="D226" s="15">
        <v>0</v>
      </c>
      <c r="E226" s="16">
        <v>42916</v>
      </c>
      <c r="F226" s="15">
        <v>0</v>
      </c>
    </row>
    <row r="227" spans="3:6" x14ac:dyDescent="0.25">
      <c r="C227" s="18" t="s">
        <v>19</v>
      </c>
      <c r="D227" s="15">
        <v>0</v>
      </c>
      <c r="E227" s="16">
        <v>42947</v>
      </c>
      <c r="F227" s="15">
        <v>0</v>
      </c>
    </row>
    <row r="228" spans="3:6" x14ac:dyDescent="0.25">
      <c r="C228" s="17"/>
      <c r="D228" s="15">
        <v>0</v>
      </c>
      <c r="E228" s="16">
        <v>42978</v>
      </c>
      <c r="F228" s="15">
        <v>0</v>
      </c>
    </row>
    <row r="229" spans="3:6" x14ac:dyDescent="0.25">
      <c r="C229" s="17"/>
      <c r="D229" s="15">
        <v>0</v>
      </c>
      <c r="E229" s="16">
        <v>43008</v>
      </c>
      <c r="F229" s="15">
        <v>0</v>
      </c>
    </row>
    <row r="230" spans="3:6" x14ac:dyDescent="0.25">
      <c r="C230" s="17"/>
      <c r="D230" s="15">
        <v>0</v>
      </c>
      <c r="E230" s="16">
        <v>43039</v>
      </c>
      <c r="F230" s="15">
        <v>0</v>
      </c>
    </row>
    <row r="231" spans="3:6" x14ac:dyDescent="0.25">
      <c r="C231" s="17"/>
      <c r="D231" s="15">
        <v>0</v>
      </c>
      <c r="E231" s="16">
        <v>43069</v>
      </c>
      <c r="F231" s="15">
        <v>0</v>
      </c>
    </row>
    <row r="232" spans="3:6" x14ac:dyDescent="0.25">
      <c r="C232" s="17"/>
      <c r="D232" s="15">
        <v>0</v>
      </c>
      <c r="E232" s="16">
        <v>43100</v>
      </c>
      <c r="F232" s="15">
        <v>0</v>
      </c>
    </row>
    <row r="233" spans="3:6" x14ac:dyDescent="0.25">
      <c r="C233" s="17"/>
      <c r="D233" s="15">
        <v>0</v>
      </c>
      <c r="E233" s="16">
        <v>43131</v>
      </c>
      <c r="F233" s="15">
        <v>0</v>
      </c>
    </row>
    <row r="234" spans="3:6" x14ac:dyDescent="0.25">
      <c r="C234" s="17"/>
      <c r="D234" s="15">
        <v>0</v>
      </c>
      <c r="E234" s="16">
        <v>43159</v>
      </c>
      <c r="F234" s="15">
        <v>0</v>
      </c>
    </row>
    <row r="235" spans="3:6" x14ac:dyDescent="0.25">
      <c r="C235" s="17"/>
      <c r="D235" s="15">
        <v>0</v>
      </c>
      <c r="E235" s="16">
        <v>43190</v>
      </c>
      <c r="F235" s="15">
        <v>0</v>
      </c>
    </row>
    <row r="236" spans="3:6" x14ac:dyDescent="0.25">
      <c r="C236" s="17"/>
      <c r="D236" s="15">
        <v>0</v>
      </c>
      <c r="E236" s="16">
        <v>43220</v>
      </c>
      <c r="F236" s="15">
        <v>0</v>
      </c>
    </row>
    <row r="237" spans="3:6" x14ac:dyDescent="0.25">
      <c r="C237" s="17"/>
      <c r="D237" s="15">
        <v>0</v>
      </c>
      <c r="E237" s="16">
        <v>43251</v>
      </c>
      <c r="F237" s="15">
        <v>0</v>
      </c>
    </row>
    <row r="238" spans="3:6" x14ac:dyDescent="0.25">
      <c r="C238" s="17"/>
      <c r="D238" s="15">
        <v>0</v>
      </c>
      <c r="E238" s="16">
        <v>43281</v>
      </c>
      <c r="F238" s="15">
        <v>0</v>
      </c>
    </row>
    <row r="239" spans="3:6" x14ac:dyDescent="0.25">
      <c r="C239" s="18" t="s">
        <v>18</v>
      </c>
      <c r="D239" s="15">
        <v>0</v>
      </c>
      <c r="E239" s="16">
        <v>43312</v>
      </c>
      <c r="F239" s="15">
        <v>0</v>
      </c>
    </row>
    <row r="240" spans="3:6" x14ac:dyDescent="0.25">
      <c r="C240" s="17"/>
      <c r="D240" s="15">
        <v>0</v>
      </c>
      <c r="E240" s="16">
        <v>43328</v>
      </c>
      <c r="F240" s="15">
        <v>0</v>
      </c>
    </row>
    <row r="241" spans="3:6" x14ac:dyDescent="0.25">
      <c r="C241" s="17"/>
      <c r="D241" s="15">
        <v>0</v>
      </c>
      <c r="E241" s="16" t="s">
        <v>17</v>
      </c>
      <c r="F241" s="15"/>
    </row>
    <row r="242" spans="3:6" x14ac:dyDescent="0.25">
      <c r="C242" s="17"/>
      <c r="D242" s="15" t="e">
        <v>#N/A</v>
      </c>
      <c r="E242" s="16" t="s">
        <v>17</v>
      </c>
      <c r="F242" s="15"/>
    </row>
    <row r="243" spans="3:6" x14ac:dyDescent="0.25">
      <c r="C243" s="17"/>
      <c r="D243" s="15" t="e">
        <v>#N/A</v>
      </c>
      <c r="E243" s="16" t="s">
        <v>17</v>
      </c>
      <c r="F243" s="15"/>
    </row>
    <row r="244" spans="3:6" x14ac:dyDescent="0.25">
      <c r="C244" s="17"/>
      <c r="D244" s="15" t="e">
        <v>#N/A</v>
      </c>
      <c r="E244" s="16" t="s">
        <v>17</v>
      </c>
      <c r="F244" s="15"/>
    </row>
  </sheetData>
  <conditionalFormatting sqref="A1:XFD1048576">
    <cfRule type="expression" dxfId="2" priority="1">
      <formula>AND(MOD(ROW($A1),2)=0,LEN(A$16)&gt;0,ROW()&gt;16)</formula>
    </cfRule>
  </conditionalFormatting>
  <printOptions gridLines="1"/>
  <pageMargins left="0.74803149606299213" right="0.74803149606299213" top="0.51181102362204722" bottom="0.51181102362204722" header="0.27559055118110237" footer="0.27559055118110237"/>
  <pageSetup paperSize="9" orientation="portrait" r:id="rId1"/>
  <headerFooter alignWithMargins="0">
    <oddFooter>&amp;RPowered by FactSet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22"/>
  <sheetViews>
    <sheetView workbookViewId="0">
      <selection activeCell="S18" sqref="S18"/>
    </sheetView>
  </sheetViews>
  <sheetFormatPr defaultRowHeight="13.2" x14ac:dyDescent="0.25"/>
  <sheetData>
    <row r="1" spans="1:2" x14ac:dyDescent="0.25">
      <c r="A1" s="32" t="s">
        <v>39</v>
      </c>
      <c r="B1" s="32" t="s">
        <v>67</v>
      </c>
    </row>
    <row r="2" spans="1:2" x14ac:dyDescent="0.25">
      <c r="A2" s="16">
        <v>39405</v>
      </c>
      <c r="B2" s="15">
        <v>0.60250000000000004</v>
      </c>
    </row>
    <row r="3" spans="1:2" x14ac:dyDescent="0.25">
      <c r="A3" s="16">
        <v>39406</v>
      </c>
      <c r="B3" s="15">
        <v>0.60150000000000003</v>
      </c>
    </row>
    <row r="4" spans="1:2" x14ac:dyDescent="0.25">
      <c r="A4" s="16">
        <v>39407</v>
      </c>
      <c r="B4" s="15">
        <v>0.58599999999999997</v>
      </c>
    </row>
    <row r="5" spans="1:2" x14ac:dyDescent="0.25">
      <c r="A5" s="16">
        <v>39408</v>
      </c>
      <c r="B5" s="15">
        <v>0.58660000000000001</v>
      </c>
    </row>
    <row r="6" spans="1:2" x14ac:dyDescent="0.25">
      <c r="A6" s="16">
        <v>39409</v>
      </c>
      <c r="B6" s="15">
        <v>0.59150000000000003</v>
      </c>
    </row>
    <row r="7" spans="1:2" x14ac:dyDescent="0.25">
      <c r="A7" s="16">
        <v>39412</v>
      </c>
      <c r="B7" s="15">
        <v>0.58489999999999998</v>
      </c>
    </row>
    <row r="8" spans="1:2" x14ac:dyDescent="0.25">
      <c r="A8" s="16">
        <v>39413</v>
      </c>
      <c r="B8" s="15">
        <v>0.59109999999999996</v>
      </c>
    </row>
    <row r="9" spans="1:2" x14ac:dyDescent="0.25">
      <c r="A9" s="16">
        <v>39414</v>
      </c>
      <c r="B9" s="15">
        <v>0.59930000000000005</v>
      </c>
    </row>
    <row r="10" spans="1:2" x14ac:dyDescent="0.25">
      <c r="A10" s="16">
        <v>39415</v>
      </c>
      <c r="B10" s="15">
        <v>0.59760000000000002</v>
      </c>
    </row>
    <row r="11" spans="1:2" x14ac:dyDescent="0.25">
      <c r="A11" s="16">
        <v>39416</v>
      </c>
      <c r="B11" s="15">
        <v>0.60409999999999997</v>
      </c>
    </row>
    <row r="12" spans="1:2" x14ac:dyDescent="0.25">
      <c r="A12" s="16">
        <v>39419</v>
      </c>
      <c r="B12" s="15">
        <v>0.60019999999999996</v>
      </c>
    </row>
    <row r="13" spans="1:2" x14ac:dyDescent="0.25">
      <c r="A13" s="16">
        <v>39420</v>
      </c>
      <c r="B13" s="15">
        <v>0.5917</v>
      </c>
    </row>
    <row r="14" spans="1:2" x14ac:dyDescent="0.25">
      <c r="A14" s="16">
        <v>39421</v>
      </c>
      <c r="B14" s="15">
        <v>0.59530000000000005</v>
      </c>
    </row>
    <row r="15" spans="1:2" x14ac:dyDescent="0.25">
      <c r="A15" s="16">
        <v>39422</v>
      </c>
      <c r="B15" s="15">
        <v>0.60029999999999994</v>
      </c>
    </row>
    <row r="16" spans="1:2" x14ac:dyDescent="0.25">
      <c r="A16" s="16">
        <v>39423</v>
      </c>
      <c r="B16" s="15">
        <v>0.59719999999999995</v>
      </c>
    </row>
    <row r="17" spans="1:2" x14ac:dyDescent="0.25">
      <c r="A17" s="16">
        <v>39426</v>
      </c>
      <c r="B17" s="15">
        <v>0.60140000000000005</v>
      </c>
    </row>
    <row r="18" spans="1:2" x14ac:dyDescent="0.25">
      <c r="A18" s="16">
        <v>39427</v>
      </c>
      <c r="B18" s="15">
        <v>0.59570000000000001</v>
      </c>
    </row>
    <row r="19" spans="1:2" x14ac:dyDescent="0.25">
      <c r="A19" s="16">
        <v>39428</v>
      </c>
      <c r="B19" s="15">
        <v>0.60019999999999996</v>
      </c>
    </row>
    <row r="20" spans="1:2" x14ac:dyDescent="0.25">
      <c r="A20" s="16">
        <v>39429</v>
      </c>
      <c r="B20" s="15">
        <v>0.59819999999999995</v>
      </c>
    </row>
    <row r="21" spans="1:2" x14ac:dyDescent="0.25">
      <c r="A21" s="16">
        <v>39430</v>
      </c>
      <c r="B21" s="15">
        <v>0.59640000000000004</v>
      </c>
    </row>
    <row r="22" spans="1:2" x14ac:dyDescent="0.25">
      <c r="A22" s="16">
        <v>39433</v>
      </c>
      <c r="B22" s="15">
        <v>0.59509999999999996</v>
      </c>
    </row>
    <row r="23" spans="1:2" x14ac:dyDescent="0.25">
      <c r="A23" s="16">
        <v>39434</v>
      </c>
      <c r="B23" s="15">
        <v>0.59670000000000001</v>
      </c>
    </row>
    <row r="24" spans="1:2" x14ac:dyDescent="0.25">
      <c r="A24" s="16">
        <v>39435</v>
      </c>
      <c r="B24" s="15">
        <v>0.59699999999999998</v>
      </c>
    </row>
    <row r="25" spans="1:2" x14ac:dyDescent="0.25">
      <c r="A25" s="16">
        <v>39436</v>
      </c>
      <c r="B25" s="15">
        <v>0.59919999999999995</v>
      </c>
    </row>
    <row r="26" spans="1:2" x14ac:dyDescent="0.25">
      <c r="A26" s="16">
        <v>39437</v>
      </c>
      <c r="B26" s="15">
        <v>0.6038</v>
      </c>
    </row>
    <row r="27" spans="1:2" x14ac:dyDescent="0.25">
      <c r="A27" s="16">
        <v>39440</v>
      </c>
      <c r="B27" s="15">
        <v>0.60509999999999997</v>
      </c>
    </row>
    <row r="28" spans="1:2" x14ac:dyDescent="0.25">
      <c r="A28" s="16">
        <v>39441</v>
      </c>
      <c r="B28" s="15">
        <v>0.60509999999999997</v>
      </c>
    </row>
    <row r="29" spans="1:2" x14ac:dyDescent="0.25">
      <c r="A29" s="16">
        <v>39442</v>
      </c>
      <c r="B29" s="15">
        <v>0.60309999999999997</v>
      </c>
    </row>
    <row r="30" spans="1:2" x14ac:dyDescent="0.25">
      <c r="A30" s="16">
        <v>39443</v>
      </c>
      <c r="B30" s="15">
        <v>0.60019999999999996</v>
      </c>
    </row>
    <row r="31" spans="1:2" x14ac:dyDescent="0.25">
      <c r="A31" s="16">
        <v>39444</v>
      </c>
      <c r="B31" s="15">
        <v>0.59540000000000004</v>
      </c>
    </row>
    <row r="32" spans="1:2" x14ac:dyDescent="0.25">
      <c r="A32" s="16">
        <v>39447</v>
      </c>
      <c r="B32" s="15">
        <v>0.59960000000000002</v>
      </c>
    </row>
    <row r="33" spans="1:2" x14ac:dyDescent="0.25">
      <c r="A33" s="16">
        <v>39448</v>
      </c>
      <c r="B33" s="15">
        <v>0.60019999999999996</v>
      </c>
    </row>
    <row r="34" spans="1:2" x14ac:dyDescent="0.25">
      <c r="A34" s="16">
        <v>39449</v>
      </c>
      <c r="B34" s="15">
        <v>0.60029999999999994</v>
      </c>
    </row>
    <row r="35" spans="1:2" x14ac:dyDescent="0.25">
      <c r="A35" s="16">
        <v>39450</v>
      </c>
      <c r="B35" s="15">
        <v>0.59660000000000002</v>
      </c>
    </row>
    <row r="36" spans="1:2" x14ac:dyDescent="0.25">
      <c r="A36" s="16">
        <v>39451</v>
      </c>
      <c r="B36" s="15">
        <v>0.59260000000000002</v>
      </c>
    </row>
    <row r="37" spans="1:2" x14ac:dyDescent="0.25">
      <c r="A37" s="16">
        <v>39454</v>
      </c>
      <c r="B37" s="15">
        <v>0.59379999999999999</v>
      </c>
    </row>
    <row r="38" spans="1:2" x14ac:dyDescent="0.25">
      <c r="A38" s="16">
        <v>39455</v>
      </c>
      <c r="B38" s="15">
        <v>0.59719999999999995</v>
      </c>
    </row>
    <row r="39" spans="1:2" x14ac:dyDescent="0.25">
      <c r="A39" s="16">
        <v>39456</v>
      </c>
      <c r="B39" s="15">
        <v>0.60229999999999995</v>
      </c>
    </row>
    <row r="40" spans="1:2" x14ac:dyDescent="0.25">
      <c r="A40" s="16">
        <v>39457</v>
      </c>
      <c r="B40" s="15">
        <v>0.60470000000000002</v>
      </c>
    </row>
    <row r="41" spans="1:2" x14ac:dyDescent="0.25">
      <c r="A41" s="16">
        <v>39458</v>
      </c>
      <c r="B41" s="15">
        <v>0.60250000000000004</v>
      </c>
    </row>
    <row r="42" spans="1:2" x14ac:dyDescent="0.25">
      <c r="A42" s="16">
        <v>39461</v>
      </c>
      <c r="B42" s="15">
        <v>0.6048</v>
      </c>
    </row>
    <row r="43" spans="1:2" x14ac:dyDescent="0.25">
      <c r="A43" s="16">
        <v>39462</v>
      </c>
      <c r="B43" s="15">
        <v>0.59489999999999998</v>
      </c>
    </row>
    <row r="44" spans="1:2" x14ac:dyDescent="0.25">
      <c r="A44" s="16">
        <v>39463</v>
      </c>
      <c r="B44" s="15">
        <v>0.60029999999999994</v>
      </c>
    </row>
    <row r="45" spans="1:2" x14ac:dyDescent="0.25">
      <c r="A45" s="16">
        <v>39464</v>
      </c>
      <c r="B45" s="15">
        <v>0.59860000000000002</v>
      </c>
    </row>
    <row r="46" spans="1:2" x14ac:dyDescent="0.25">
      <c r="A46" s="16">
        <v>39465</v>
      </c>
      <c r="B46" s="15">
        <v>0.60170000000000001</v>
      </c>
    </row>
    <row r="47" spans="1:2" x14ac:dyDescent="0.25">
      <c r="A47" s="16">
        <v>39468</v>
      </c>
      <c r="B47" s="15">
        <v>0.59599999999999997</v>
      </c>
    </row>
    <row r="48" spans="1:2" x14ac:dyDescent="0.25">
      <c r="A48" s="16">
        <v>39469</v>
      </c>
      <c r="B48" s="15">
        <v>0.59340000000000004</v>
      </c>
    </row>
    <row r="49" spans="1:2" x14ac:dyDescent="0.25">
      <c r="A49" s="16">
        <v>39470</v>
      </c>
      <c r="B49" s="15">
        <v>0.59670000000000001</v>
      </c>
    </row>
    <row r="50" spans="1:2" x14ac:dyDescent="0.25">
      <c r="A50" s="16">
        <v>39471</v>
      </c>
      <c r="B50" s="15">
        <v>0.59760000000000002</v>
      </c>
    </row>
    <row r="51" spans="1:2" x14ac:dyDescent="0.25">
      <c r="A51" s="16">
        <v>39472</v>
      </c>
      <c r="B51" s="15">
        <v>0.59870000000000001</v>
      </c>
    </row>
    <row r="52" spans="1:2" x14ac:dyDescent="0.25">
      <c r="A52" s="16">
        <v>39475</v>
      </c>
      <c r="B52" s="15">
        <v>0.60099999999999998</v>
      </c>
    </row>
    <row r="53" spans="1:2" x14ac:dyDescent="0.25">
      <c r="A53" s="16">
        <v>39476</v>
      </c>
      <c r="B53" s="15">
        <v>0.60160000000000002</v>
      </c>
    </row>
    <row r="54" spans="1:2" x14ac:dyDescent="0.25">
      <c r="A54" s="16">
        <v>39477</v>
      </c>
      <c r="B54" s="15">
        <v>0.60150000000000003</v>
      </c>
    </row>
    <row r="55" spans="1:2" x14ac:dyDescent="0.25">
      <c r="A55" s="16">
        <v>39478</v>
      </c>
      <c r="B55" s="15">
        <v>0.60250000000000004</v>
      </c>
    </row>
    <row r="56" spans="1:2" x14ac:dyDescent="0.25">
      <c r="A56" s="16">
        <v>39479</v>
      </c>
      <c r="B56" s="15">
        <v>0.61029999999999995</v>
      </c>
    </row>
    <row r="57" spans="1:2" x14ac:dyDescent="0.25">
      <c r="A57" s="16">
        <v>39482</v>
      </c>
      <c r="B57" s="15">
        <v>0.61199999999999999</v>
      </c>
    </row>
    <row r="58" spans="1:2" x14ac:dyDescent="0.25">
      <c r="A58" s="16">
        <v>39483</v>
      </c>
      <c r="B58" s="15">
        <v>0.61240000000000006</v>
      </c>
    </row>
    <row r="59" spans="1:2" x14ac:dyDescent="0.25">
      <c r="A59" s="16">
        <v>39484</v>
      </c>
      <c r="B59" s="15">
        <v>0.61229999999999996</v>
      </c>
    </row>
    <row r="60" spans="1:2" x14ac:dyDescent="0.25">
      <c r="A60" s="16">
        <v>39485</v>
      </c>
      <c r="B60" s="15">
        <v>0.61770000000000003</v>
      </c>
    </row>
    <row r="61" spans="1:2" x14ac:dyDescent="0.25">
      <c r="A61" s="16">
        <v>39486</v>
      </c>
      <c r="B61" s="15">
        <v>0.6169</v>
      </c>
    </row>
    <row r="62" spans="1:2" x14ac:dyDescent="0.25">
      <c r="A62" s="16">
        <v>39489</v>
      </c>
      <c r="B62" s="15">
        <v>0.62239999999999995</v>
      </c>
    </row>
    <row r="63" spans="1:2" x14ac:dyDescent="0.25">
      <c r="A63" s="16">
        <v>39490</v>
      </c>
      <c r="B63" s="15">
        <v>0.61919999999999997</v>
      </c>
    </row>
    <row r="64" spans="1:2" x14ac:dyDescent="0.25">
      <c r="A64" s="16">
        <v>39491</v>
      </c>
      <c r="B64" s="15">
        <v>0.61480000000000001</v>
      </c>
    </row>
    <row r="65" spans="1:2" x14ac:dyDescent="0.25">
      <c r="A65" s="16">
        <v>39492</v>
      </c>
      <c r="B65" s="15">
        <v>0.61580000000000001</v>
      </c>
    </row>
    <row r="66" spans="1:2" x14ac:dyDescent="0.25">
      <c r="A66" s="16">
        <v>39493</v>
      </c>
      <c r="B66" s="15">
        <v>0.61899999999999999</v>
      </c>
    </row>
    <row r="67" spans="1:2" x14ac:dyDescent="0.25">
      <c r="A67" s="16">
        <v>39496</v>
      </c>
      <c r="B67" s="15">
        <v>0.62329999999999997</v>
      </c>
    </row>
    <row r="68" spans="1:2" x14ac:dyDescent="0.25">
      <c r="A68" s="16">
        <v>39497</v>
      </c>
      <c r="B68" s="15">
        <v>0.62370000000000003</v>
      </c>
    </row>
    <row r="69" spans="1:2" x14ac:dyDescent="0.25">
      <c r="A69" s="16">
        <v>39498</v>
      </c>
      <c r="B69" s="15">
        <v>0.62390000000000001</v>
      </c>
    </row>
    <row r="70" spans="1:2" x14ac:dyDescent="0.25">
      <c r="A70" s="16">
        <v>39499</v>
      </c>
      <c r="B70" s="15">
        <v>0.62</v>
      </c>
    </row>
    <row r="71" spans="1:2" x14ac:dyDescent="0.25">
      <c r="A71" s="16">
        <v>39500</v>
      </c>
      <c r="B71" s="15">
        <v>0.62309999999999999</v>
      </c>
    </row>
    <row r="72" spans="1:2" x14ac:dyDescent="0.25">
      <c r="A72" s="16">
        <v>39503</v>
      </c>
      <c r="B72" s="15">
        <v>0.62470000000000003</v>
      </c>
    </row>
    <row r="73" spans="1:2" x14ac:dyDescent="0.25">
      <c r="A73" s="16">
        <v>39504</v>
      </c>
      <c r="B73" s="15">
        <v>0.62339999999999995</v>
      </c>
    </row>
    <row r="74" spans="1:2" x14ac:dyDescent="0.25">
      <c r="A74" s="16">
        <v>39505</v>
      </c>
      <c r="B74" s="15">
        <v>0.62260000000000004</v>
      </c>
    </row>
    <row r="75" spans="1:2" x14ac:dyDescent="0.25">
      <c r="A75" s="16">
        <v>39506</v>
      </c>
      <c r="B75" s="15">
        <v>0.624</v>
      </c>
    </row>
    <row r="76" spans="1:2" x14ac:dyDescent="0.25">
      <c r="A76" s="16">
        <v>39507</v>
      </c>
      <c r="B76" s="15">
        <v>0.61219999999999997</v>
      </c>
    </row>
    <row r="77" spans="1:2" x14ac:dyDescent="0.25">
      <c r="A77" s="16">
        <v>39510</v>
      </c>
      <c r="B77" s="15">
        <v>0.61770000000000003</v>
      </c>
    </row>
    <row r="78" spans="1:2" x14ac:dyDescent="0.25">
      <c r="A78" s="16">
        <v>39511</v>
      </c>
      <c r="B78" s="15">
        <v>0.60950000000000004</v>
      </c>
    </row>
    <row r="79" spans="1:2" x14ac:dyDescent="0.25">
      <c r="A79" s="16">
        <v>39512</v>
      </c>
      <c r="B79" s="15">
        <v>0.61180000000000001</v>
      </c>
    </row>
    <row r="80" spans="1:2" x14ac:dyDescent="0.25">
      <c r="A80" s="16">
        <v>39513</v>
      </c>
      <c r="B80" s="15">
        <v>0.60189999999999999</v>
      </c>
    </row>
    <row r="81" spans="1:2" x14ac:dyDescent="0.25">
      <c r="A81" s="16">
        <v>39514</v>
      </c>
      <c r="B81" s="15">
        <v>0.60189999999999999</v>
      </c>
    </row>
    <row r="82" spans="1:2" x14ac:dyDescent="0.25">
      <c r="A82" s="16">
        <v>39517</v>
      </c>
      <c r="B82" s="15">
        <v>0.59699999999999998</v>
      </c>
    </row>
    <row r="83" spans="1:2" x14ac:dyDescent="0.25">
      <c r="A83" s="16">
        <v>39518</v>
      </c>
      <c r="B83" s="15">
        <v>0.60540000000000005</v>
      </c>
    </row>
    <row r="84" spans="1:2" x14ac:dyDescent="0.25">
      <c r="A84" s="16">
        <v>39519</v>
      </c>
      <c r="B84" s="15">
        <v>0.59989999999999999</v>
      </c>
    </row>
    <row r="85" spans="1:2" x14ac:dyDescent="0.25">
      <c r="A85" s="16">
        <v>39520</v>
      </c>
      <c r="B85" s="15">
        <v>0.60550000000000004</v>
      </c>
    </row>
    <row r="86" spans="1:2" x14ac:dyDescent="0.25">
      <c r="A86" s="16">
        <v>39521</v>
      </c>
      <c r="B86" s="15">
        <v>0.59830000000000005</v>
      </c>
    </row>
    <row r="87" spans="1:2" x14ac:dyDescent="0.25">
      <c r="A87" s="16">
        <v>39524</v>
      </c>
      <c r="B87" s="15">
        <v>0.58599999999999997</v>
      </c>
    </row>
    <row r="88" spans="1:2" x14ac:dyDescent="0.25">
      <c r="A88" s="16">
        <v>39525</v>
      </c>
      <c r="B88" s="15">
        <v>0.59330000000000005</v>
      </c>
    </row>
    <row r="89" spans="1:2" x14ac:dyDescent="0.25">
      <c r="A89" s="16">
        <v>39526</v>
      </c>
      <c r="B89" s="15">
        <v>0.58509999999999995</v>
      </c>
    </row>
    <row r="90" spans="1:2" x14ac:dyDescent="0.25">
      <c r="A90" s="16">
        <v>39527</v>
      </c>
      <c r="B90" s="15">
        <v>0.58240000000000003</v>
      </c>
    </row>
    <row r="91" spans="1:2" x14ac:dyDescent="0.25">
      <c r="A91" s="16">
        <v>39528</v>
      </c>
      <c r="B91" s="15">
        <v>0.58409999999999995</v>
      </c>
    </row>
    <row r="92" spans="1:2" x14ac:dyDescent="0.25">
      <c r="A92" s="16">
        <v>39531</v>
      </c>
      <c r="B92" s="15">
        <v>0.58730000000000004</v>
      </c>
    </row>
    <row r="93" spans="1:2" x14ac:dyDescent="0.25">
      <c r="A93" s="16">
        <v>39532</v>
      </c>
      <c r="B93" s="15">
        <v>0.58609999999999995</v>
      </c>
    </row>
    <row r="94" spans="1:2" x14ac:dyDescent="0.25">
      <c r="A94" s="16">
        <v>39533</v>
      </c>
      <c r="B94" s="15">
        <v>0.58040000000000003</v>
      </c>
    </row>
    <row r="95" spans="1:2" x14ac:dyDescent="0.25">
      <c r="A95" s="16">
        <v>39534</v>
      </c>
      <c r="B95" s="15">
        <v>0.58209999999999995</v>
      </c>
    </row>
    <row r="96" spans="1:2" x14ac:dyDescent="0.25">
      <c r="A96" s="16">
        <v>39535</v>
      </c>
      <c r="B96" s="15">
        <v>0.58050000000000002</v>
      </c>
    </row>
    <row r="97" spans="1:2" x14ac:dyDescent="0.25">
      <c r="A97" s="16">
        <v>39538</v>
      </c>
      <c r="B97" s="15">
        <v>0.57830000000000004</v>
      </c>
    </row>
    <row r="98" spans="1:2" x14ac:dyDescent="0.25">
      <c r="A98" s="16">
        <v>39539</v>
      </c>
      <c r="B98" s="15">
        <v>0.58099999999999996</v>
      </c>
    </row>
    <row r="99" spans="1:2" x14ac:dyDescent="0.25">
      <c r="A99" s="16">
        <v>39540</v>
      </c>
      <c r="B99" s="15">
        <v>0.58250000000000002</v>
      </c>
    </row>
    <row r="100" spans="1:2" x14ac:dyDescent="0.25">
      <c r="A100" s="16">
        <v>39541</v>
      </c>
      <c r="B100" s="15">
        <v>0.58409999999999995</v>
      </c>
    </row>
    <row r="101" spans="1:2" x14ac:dyDescent="0.25">
      <c r="A101" s="16">
        <v>39542</v>
      </c>
      <c r="B101" s="15">
        <v>0.58660000000000001</v>
      </c>
    </row>
    <row r="102" spans="1:2" x14ac:dyDescent="0.25">
      <c r="A102" s="16">
        <v>39545</v>
      </c>
      <c r="B102" s="15">
        <v>0.58919999999999995</v>
      </c>
    </row>
    <row r="103" spans="1:2" x14ac:dyDescent="0.25">
      <c r="A103" s="16">
        <v>39546</v>
      </c>
      <c r="B103" s="15">
        <v>0.59289999999999998</v>
      </c>
    </row>
    <row r="104" spans="1:2" x14ac:dyDescent="0.25">
      <c r="A104" s="16">
        <v>39547</v>
      </c>
      <c r="B104" s="15">
        <v>0.58620000000000005</v>
      </c>
    </row>
    <row r="105" spans="1:2" x14ac:dyDescent="0.25">
      <c r="A105" s="16">
        <v>39548</v>
      </c>
      <c r="B105" s="15">
        <v>0.59209999999999996</v>
      </c>
    </row>
    <row r="106" spans="1:2" x14ac:dyDescent="0.25">
      <c r="A106" s="16">
        <v>39549</v>
      </c>
      <c r="B106" s="15">
        <v>0.58779999999999999</v>
      </c>
    </row>
    <row r="107" spans="1:2" x14ac:dyDescent="0.25">
      <c r="A107" s="16">
        <v>39552</v>
      </c>
      <c r="B107" s="15">
        <v>0.58540000000000003</v>
      </c>
    </row>
    <row r="108" spans="1:2" x14ac:dyDescent="0.25">
      <c r="A108" s="16">
        <v>39553</v>
      </c>
      <c r="B108" s="15">
        <v>0.5867</v>
      </c>
    </row>
    <row r="109" spans="1:2" x14ac:dyDescent="0.25">
      <c r="A109" s="16">
        <v>39554</v>
      </c>
      <c r="B109" s="15">
        <v>0.58889999999999998</v>
      </c>
    </row>
    <row r="110" spans="1:2" x14ac:dyDescent="0.25">
      <c r="A110" s="16">
        <v>39555</v>
      </c>
      <c r="B110" s="15">
        <v>0.58919999999999995</v>
      </c>
    </row>
    <row r="111" spans="1:2" x14ac:dyDescent="0.25">
      <c r="A111" s="16">
        <v>39556</v>
      </c>
      <c r="B111" s="15">
        <v>0.59030000000000005</v>
      </c>
    </row>
    <row r="112" spans="1:2" x14ac:dyDescent="0.25">
      <c r="A112" s="16">
        <v>39559</v>
      </c>
      <c r="B112" s="15">
        <v>0.59260000000000002</v>
      </c>
    </row>
    <row r="113" spans="1:2" x14ac:dyDescent="0.25">
      <c r="A113" s="16">
        <v>39560</v>
      </c>
      <c r="B113" s="15">
        <v>0.59060000000000001</v>
      </c>
    </row>
    <row r="114" spans="1:2" x14ac:dyDescent="0.25">
      <c r="A114" s="16">
        <v>39561</v>
      </c>
      <c r="B114" s="15">
        <v>0.59719999999999995</v>
      </c>
    </row>
    <row r="115" spans="1:2" x14ac:dyDescent="0.25">
      <c r="A115" s="16">
        <v>39562</v>
      </c>
      <c r="B115" s="15">
        <v>0.59889999999999999</v>
      </c>
    </row>
    <row r="116" spans="1:2" x14ac:dyDescent="0.25">
      <c r="A116" s="16">
        <v>39563</v>
      </c>
      <c r="B116" s="15">
        <v>0.59760000000000002</v>
      </c>
    </row>
    <row r="117" spans="1:2" x14ac:dyDescent="0.25">
      <c r="A117" s="16">
        <v>39566</v>
      </c>
      <c r="B117" s="15">
        <v>0.59950000000000003</v>
      </c>
    </row>
    <row r="118" spans="1:2" x14ac:dyDescent="0.25">
      <c r="A118" s="16">
        <v>39567</v>
      </c>
      <c r="B118" s="15">
        <v>0.59950000000000003</v>
      </c>
    </row>
    <row r="119" spans="1:2" x14ac:dyDescent="0.25">
      <c r="A119" s="16">
        <v>39568</v>
      </c>
      <c r="B119" s="15">
        <v>0.6038</v>
      </c>
    </row>
    <row r="120" spans="1:2" x14ac:dyDescent="0.25">
      <c r="A120" s="16">
        <v>39569</v>
      </c>
      <c r="B120" s="15">
        <v>0.60309999999999997</v>
      </c>
    </row>
    <row r="121" spans="1:2" x14ac:dyDescent="0.25">
      <c r="A121" s="16">
        <v>39570</v>
      </c>
      <c r="B121" s="15">
        <v>0.60609999999999997</v>
      </c>
    </row>
    <row r="122" spans="1:2" x14ac:dyDescent="0.25">
      <c r="A122" s="16">
        <v>39573</v>
      </c>
      <c r="B122" s="15">
        <v>0.61070000000000002</v>
      </c>
    </row>
    <row r="123" spans="1:2" x14ac:dyDescent="0.25">
      <c r="A123" s="16">
        <v>39574</v>
      </c>
      <c r="B123" s="15">
        <v>0.61129999999999995</v>
      </c>
    </row>
    <row r="124" spans="1:2" x14ac:dyDescent="0.25">
      <c r="A124" s="16">
        <v>39575</v>
      </c>
      <c r="B124" s="15">
        <v>0.61170000000000002</v>
      </c>
    </row>
    <row r="125" spans="1:2" x14ac:dyDescent="0.25">
      <c r="A125" s="16">
        <v>39576</v>
      </c>
      <c r="B125" s="15">
        <v>0.61270000000000002</v>
      </c>
    </row>
    <row r="126" spans="1:2" x14ac:dyDescent="0.25">
      <c r="A126" s="16">
        <v>39577</v>
      </c>
      <c r="B126" s="15">
        <v>0.60850000000000004</v>
      </c>
    </row>
    <row r="127" spans="1:2" x14ac:dyDescent="0.25">
      <c r="A127" s="16">
        <v>39580</v>
      </c>
      <c r="B127" s="15">
        <v>0.60919999999999996</v>
      </c>
    </row>
    <row r="128" spans="1:2" x14ac:dyDescent="0.25">
      <c r="A128" s="16">
        <v>39581</v>
      </c>
      <c r="B128" s="15">
        <v>0.60719999999999996</v>
      </c>
    </row>
    <row r="129" spans="1:2" x14ac:dyDescent="0.25">
      <c r="A129" s="16">
        <v>39582</v>
      </c>
      <c r="B129" s="15">
        <v>0.60370000000000001</v>
      </c>
    </row>
    <row r="130" spans="1:2" x14ac:dyDescent="0.25">
      <c r="A130" s="16">
        <v>39583</v>
      </c>
      <c r="B130" s="15">
        <v>0.60860000000000003</v>
      </c>
    </row>
    <row r="131" spans="1:2" x14ac:dyDescent="0.25">
      <c r="A131" s="16">
        <v>39584</v>
      </c>
      <c r="B131" s="15">
        <v>0.61339999999999995</v>
      </c>
    </row>
    <row r="132" spans="1:2" x14ac:dyDescent="0.25">
      <c r="A132" s="16">
        <v>39587</v>
      </c>
      <c r="B132" s="15">
        <v>0.61470000000000002</v>
      </c>
    </row>
    <row r="133" spans="1:2" x14ac:dyDescent="0.25">
      <c r="A133" s="16">
        <v>39588</v>
      </c>
      <c r="B133" s="15">
        <v>0.61250000000000004</v>
      </c>
    </row>
    <row r="134" spans="1:2" x14ac:dyDescent="0.25">
      <c r="A134" s="16">
        <v>39589</v>
      </c>
      <c r="B134" s="15">
        <v>0.60909999999999997</v>
      </c>
    </row>
    <row r="135" spans="1:2" x14ac:dyDescent="0.25">
      <c r="A135" s="16">
        <v>39590</v>
      </c>
      <c r="B135" s="15">
        <v>0.60740000000000005</v>
      </c>
    </row>
    <row r="136" spans="1:2" x14ac:dyDescent="0.25">
      <c r="A136" s="16">
        <v>39591</v>
      </c>
      <c r="B136" s="15">
        <v>0.60909999999999997</v>
      </c>
    </row>
    <row r="137" spans="1:2" x14ac:dyDescent="0.25">
      <c r="A137" s="16">
        <v>39594</v>
      </c>
      <c r="B137" s="15">
        <v>0.60899999999999999</v>
      </c>
    </row>
    <row r="138" spans="1:2" x14ac:dyDescent="0.25">
      <c r="A138" s="16">
        <v>39595</v>
      </c>
      <c r="B138" s="15">
        <v>0.61080000000000001</v>
      </c>
    </row>
    <row r="139" spans="1:2" x14ac:dyDescent="0.25">
      <c r="A139" s="16">
        <v>39596</v>
      </c>
      <c r="B139" s="15">
        <v>0.61529999999999996</v>
      </c>
    </row>
    <row r="140" spans="1:2" x14ac:dyDescent="0.25">
      <c r="A140" s="16">
        <v>39597</v>
      </c>
      <c r="B140" s="15">
        <v>0.61550000000000005</v>
      </c>
    </row>
    <row r="141" spans="1:2" x14ac:dyDescent="0.25">
      <c r="A141" s="16">
        <v>39598</v>
      </c>
      <c r="B141" s="15">
        <v>0.61480000000000001</v>
      </c>
    </row>
    <row r="142" spans="1:2" x14ac:dyDescent="0.25">
      <c r="A142" s="16">
        <v>39601</v>
      </c>
      <c r="B142" s="15">
        <v>0.61460000000000004</v>
      </c>
    </row>
    <row r="143" spans="1:2" x14ac:dyDescent="0.25">
      <c r="A143" s="16">
        <v>39602</v>
      </c>
      <c r="B143" s="15">
        <v>0.61650000000000005</v>
      </c>
    </row>
    <row r="144" spans="1:2" x14ac:dyDescent="0.25">
      <c r="A144" s="16">
        <v>39603</v>
      </c>
      <c r="B144" s="15">
        <v>0.61960000000000004</v>
      </c>
    </row>
    <row r="145" spans="1:2" x14ac:dyDescent="0.25">
      <c r="A145" s="16">
        <v>39604</v>
      </c>
      <c r="B145" s="15">
        <v>0.6149</v>
      </c>
    </row>
    <row r="146" spans="1:2" x14ac:dyDescent="0.25">
      <c r="A146" s="16">
        <v>39605</v>
      </c>
      <c r="B146" s="15">
        <v>0.6099</v>
      </c>
    </row>
    <row r="147" spans="1:2" x14ac:dyDescent="0.25">
      <c r="A147" s="16">
        <v>39608</v>
      </c>
      <c r="B147" s="15">
        <v>0.60729999999999995</v>
      </c>
    </row>
    <row r="148" spans="1:2" x14ac:dyDescent="0.25">
      <c r="A148" s="16">
        <v>39609</v>
      </c>
      <c r="B148" s="15">
        <v>0.61140000000000005</v>
      </c>
    </row>
    <row r="149" spans="1:2" x14ac:dyDescent="0.25">
      <c r="A149" s="16">
        <v>39610</v>
      </c>
      <c r="B149" s="15" t="e">
        <v>#N/A</v>
      </c>
    </row>
    <row r="150" spans="1:2" x14ac:dyDescent="0.25">
      <c r="A150" s="16">
        <v>39611</v>
      </c>
      <c r="B150" s="15">
        <v>0.6048</v>
      </c>
    </row>
    <row r="151" spans="1:2" x14ac:dyDescent="0.25">
      <c r="A151" s="16">
        <v>39612</v>
      </c>
      <c r="B151" s="15">
        <v>0.60980000000000001</v>
      </c>
    </row>
    <row r="152" spans="1:2" x14ac:dyDescent="0.25">
      <c r="A152" s="16">
        <v>39615</v>
      </c>
      <c r="B152" s="15">
        <v>0.60750000000000004</v>
      </c>
    </row>
    <row r="153" spans="1:2" x14ac:dyDescent="0.25">
      <c r="A153" s="16">
        <v>39616</v>
      </c>
      <c r="B153" s="15">
        <v>0.60829999999999995</v>
      </c>
    </row>
    <row r="154" spans="1:2" x14ac:dyDescent="0.25">
      <c r="A154" s="16">
        <v>39617</v>
      </c>
      <c r="B154" s="15">
        <v>0.60950000000000004</v>
      </c>
    </row>
    <row r="155" spans="1:2" x14ac:dyDescent="0.25">
      <c r="A155" s="16">
        <v>39618</v>
      </c>
      <c r="B155" s="15">
        <v>0.6129</v>
      </c>
    </row>
    <row r="156" spans="1:2" x14ac:dyDescent="0.25">
      <c r="A156" s="16">
        <v>39619</v>
      </c>
      <c r="B156" s="15">
        <v>0.61129999999999995</v>
      </c>
    </row>
    <row r="157" spans="1:2" x14ac:dyDescent="0.25">
      <c r="A157" s="16">
        <v>39622</v>
      </c>
      <c r="B157" s="15">
        <v>0.61339999999999995</v>
      </c>
    </row>
    <row r="158" spans="1:2" x14ac:dyDescent="0.25">
      <c r="A158" s="16">
        <v>39623</v>
      </c>
      <c r="B158" s="15">
        <v>0.61339999999999995</v>
      </c>
    </row>
    <row r="159" spans="1:2" x14ac:dyDescent="0.25">
      <c r="A159" s="16">
        <v>39624</v>
      </c>
      <c r="B159" s="15">
        <v>0.61240000000000006</v>
      </c>
    </row>
    <row r="160" spans="1:2" x14ac:dyDescent="0.25">
      <c r="A160" s="16">
        <v>39625</v>
      </c>
      <c r="B160" s="15">
        <v>0.60629999999999995</v>
      </c>
    </row>
    <row r="161" spans="1:2" x14ac:dyDescent="0.25">
      <c r="A161" s="16">
        <v>39626</v>
      </c>
      <c r="B161" s="15">
        <v>0.60799999999999998</v>
      </c>
    </row>
    <row r="162" spans="1:2" x14ac:dyDescent="0.25">
      <c r="A162" s="16">
        <v>39629</v>
      </c>
      <c r="B162" s="15">
        <v>0.60819999999999996</v>
      </c>
    </row>
    <row r="163" spans="1:2" x14ac:dyDescent="0.25">
      <c r="A163" s="16">
        <v>39630</v>
      </c>
      <c r="B163" s="15">
        <v>0.60470000000000002</v>
      </c>
    </row>
    <row r="164" spans="1:2" x14ac:dyDescent="0.25">
      <c r="A164" s="16">
        <v>39631</v>
      </c>
      <c r="B164" s="15">
        <v>0.60529999999999995</v>
      </c>
    </row>
    <row r="165" spans="1:2" x14ac:dyDescent="0.25">
      <c r="A165" s="16">
        <v>39632</v>
      </c>
      <c r="B165" s="15">
        <v>0.61129999999999995</v>
      </c>
    </row>
    <row r="166" spans="1:2" x14ac:dyDescent="0.25">
      <c r="A166" s="16">
        <v>39633</v>
      </c>
      <c r="B166" s="15">
        <v>0.6129</v>
      </c>
    </row>
    <row r="167" spans="1:2" x14ac:dyDescent="0.25">
      <c r="A167" s="16">
        <v>39636</v>
      </c>
      <c r="B167" s="15">
        <v>0.60799999999999998</v>
      </c>
    </row>
    <row r="168" spans="1:2" x14ac:dyDescent="0.25">
      <c r="A168" s="16">
        <v>39637</v>
      </c>
      <c r="B168" s="15">
        <v>0.60840000000000005</v>
      </c>
    </row>
    <row r="169" spans="1:2" x14ac:dyDescent="0.25">
      <c r="A169" s="16">
        <v>39638</v>
      </c>
      <c r="B169" s="15">
        <v>0.60760000000000003</v>
      </c>
    </row>
    <row r="170" spans="1:2" x14ac:dyDescent="0.25">
      <c r="A170" s="16">
        <v>39639</v>
      </c>
      <c r="B170" s="15">
        <v>0.60909999999999997</v>
      </c>
    </row>
    <row r="171" spans="1:2" x14ac:dyDescent="0.25">
      <c r="A171" s="16">
        <v>39640</v>
      </c>
      <c r="B171" s="15">
        <v>0.60650000000000004</v>
      </c>
    </row>
    <row r="172" spans="1:2" x14ac:dyDescent="0.25">
      <c r="A172" s="16">
        <v>39643</v>
      </c>
      <c r="B172" s="15">
        <v>0.61080000000000001</v>
      </c>
    </row>
    <row r="173" spans="1:2" x14ac:dyDescent="0.25">
      <c r="A173" s="16">
        <v>39644</v>
      </c>
      <c r="B173" s="15">
        <v>0.61509999999999998</v>
      </c>
    </row>
    <row r="174" spans="1:2" x14ac:dyDescent="0.25">
      <c r="A174" s="16">
        <v>39645</v>
      </c>
      <c r="B174" s="15">
        <v>0.61560000000000004</v>
      </c>
    </row>
    <row r="175" spans="1:2" x14ac:dyDescent="0.25">
      <c r="A175" s="16">
        <v>39646</v>
      </c>
      <c r="B175" s="15">
        <v>0.61270000000000002</v>
      </c>
    </row>
    <row r="176" spans="1:2" x14ac:dyDescent="0.25">
      <c r="A176" s="16">
        <v>39647</v>
      </c>
      <c r="B176" s="15">
        <v>0.61219999999999997</v>
      </c>
    </row>
    <row r="177" spans="1:2" x14ac:dyDescent="0.25">
      <c r="A177" s="16">
        <v>39650</v>
      </c>
      <c r="B177" s="15">
        <v>0.61360000000000003</v>
      </c>
    </row>
    <row r="178" spans="1:2" x14ac:dyDescent="0.25">
      <c r="A178" s="16">
        <v>39651</v>
      </c>
      <c r="B178" s="15">
        <v>0.61519999999999997</v>
      </c>
    </row>
    <row r="179" spans="1:2" x14ac:dyDescent="0.25">
      <c r="A179" s="16">
        <v>39652</v>
      </c>
      <c r="B179" s="15">
        <v>0.61280000000000001</v>
      </c>
    </row>
    <row r="180" spans="1:2" x14ac:dyDescent="0.25">
      <c r="A180" s="16">
        <v>39653</v>
      </c>
      <c r="B180" s="15">
        <v>0.6109</v>
      </c>
    </row>
    <row r="181" spans="1:2" x14ac:dyDescent="0.25">
      <c r="A181" s="16">
        <v>39654</v>
      </c>
      <c r="B181" s="15">
        <v>0.60929999999999995</v>
      </c>
    </row>
    <row r="182" spans="1:2" x14ac:dyDescent="0.25">
      <c r="A182" s="16">
        <v>39657</v>
      </c>
      <c r="B182" s="15">
        <v>0.60750000000000004</v>
      </c>
    </row>
    <row r="183" spans="1:2" x14ac:dyDescent="0.25">
      <c r="A183" s="16">
        <v>39658</v>
      </c>
      <c r="B183" s="15">
        <v>0.6109</v>
      </c>
    </row>
    <row r="184" spans="1:2" x14ac:dyDescent="0.25">
      <c r="A184" s="16">
        <v>39659</v>
      </c>
      <c r="B184" s="15">
        <v>0.60599999999999998</v>
      </c>
    </row>
    <row r="185" spans="1:2" x14ac:dyDescent="0.25">
      <c r="A185" s="16">
        <v>39660</v>
      </c>
      <c r="B185" s="15">
        <v>0.60370000000000001</v>
      </c>
    </row>
    <row r="186" spans="1:2" x14ac:dyDescent="0.25">
      <c r="A186" s="16">
        <v>39661</v>
      </c>
      <c r="B186" s="15">
        <v>0.59689999999999999</v>
      </c>
    </row>
    <row r="187" spans="1:2" x14ac:dyDescent="0.25">
      <c r="A187" s="16">
        <v>39664</v>
      </c>
      <c r="B187" s="15">
        <v>0.59640000000000004</v>
      </c>
    </row>
    <row r="188" spans="1:2" x14ac:dyDescent="0.25">
      <c r="A188" s="16">
        <v>39665</v>
      </c>
      <c r="B188" s="15">
        <v>0.5927</v>
      </c>
    </row>
    <row r="189" spans="1:2" x14ac:dyDescent="0.25">
      <c r="A189" s="16">
        <v>39666</v>
      </c>
      <c r="B189" s="15">
        <v>0.58930000000000005</v>
      </c>
    </row>
    <row r="190" spans="1:2" x14ac:dyDescent="0.25">
      <c r="A190" s="16">
        <v>39667</v>
      </c>
      <c r="B190" s="15">
        <v>0.5917</v>
      </c>
    </row>
    <row r="191" spans="1:2" x14ac:dyDescent="0.25">
      <c r="A191" s="16">
        <v>39668</v>
      </c>
      <c r="B191" s="15">
        <v>0.59240000000000004</v>
      </c>
    </row>
    <row r="192" spans="1:2" x14ac:dyDescent="0.25">
      <c r="A192" s="16">
        <v>39671</v>
      </c>
      <c r="B192" s="15">
        <v>0.59260000000000002</v>
      </c>
    </row>
    <row r="193" spans="1:2" x14ac:dyDescent="0.25">
      <c r="A193" s="16">
        <v>39672</v>
      </c>
      <c r="B193" s="15">
        <v>0.58499999999999996</v>
      </c>
    </row>
    <row r="194" spans="1:2" x14ac:dyDescent="0.25">
      <c r="A194" s="16">
        <v>39673</v>
      </c>
      <c r="B194" s="15">
        <v>0.58579999999999999</v>
      </c>
    </row>
    <row r="195" spans="1:2" x14ac:dyDescent="0.25">
      <c r="A195" s="16">
        <v>39674</v>
      </c>
      <c r="B195" s="15">
        <v>0.58809999999999996</v>
      </c>
    </row>
    <row r="196" spans="1:2" x14ac:dyDescent="0.25">
      <c r="A196" s="16">
        <v>39675</v>
      </c>
      <c r="B196" s="15">
        <v>0.58950000000000002</v>
      </c>
    </row>
    <row r="197" spans="1:2" x14ac:dyDescent="0.25">
      <c r="A197" s="16">
        <v>39678</v>
      </c>
      <c r="B197" s="15">
        <v>0.59060000000000001</v>
      </c>
    </row>
    <row r="198" spans="1:2" x14ac:dyDescent="0.25">
      <c r="A198" s="16">
        <v>39679</v>
      </c>
      <c r="B198" s="15">
        <v>0.58979999999999999</v>
      </c>
    </row>
    <row r="199" spans="1:2" x14ac:dyDescent="0.25">
      <c r="A199" s="16">
        <v>39680</v>
      </c>
      <c r="B199" s="15">
        <v>0.59209999999999996</v>
      </c>
    </row>
    <row r="200" spans="1:2" x14ac:dyDescent="0.25">
      <c r="A200" s="16">
        <v>39681</v>
      </c>
      <c r="B200" s="15">
        <v>0.59099999999999997</v>
      </c>
    </row>
    <row r="201" spans="1:2" x14ac:dyDescent="0.25">
      <c r="A201" s="16">
        <v>39682</v>
      </c>
      <c r="B201" s="15">
        <v>0.5857</v>
      </c>
    </row>
    <row r="202" spans="1:2" x14ac:dyDescent="0.25">
      <c r="A202" s="16">
        <v>39685</v>
      </c>
      <c r="B202" s="15">
        <v>0.58460000000000001</v>
      </c>
    </row>
    <row r="203" spans="1:2" x14ac:dyDescent="0.25">
      <c r="A203" s="16">
        <v>39686</v>
      </c>
      <c r="B203" s="15">
        <v>0.5837</v>
      </c>
    </row>
    <row r="204" spans="1:2" x14ac:dyDescent="0.25">
      <c r="A204" s="16">
        <v>39687</v>
      </c>
      <c r="B204" s="15">
        <v>0.58309999999999995</v>
      </c>
    </row>
    <row r="205" spans="1:2" x14ac:dyDescent="0.25">
      <c r="A205" s="16">
        <v>39688</v>
      </c>
      <c r="B205" s="15">
        <v>0.58609999999999995</v>
      </c>
    </row>
    <row r="206" spans="1:2" x14ac:dyDescent="0.25">
      <c r="A206" s="16">
        <v>39689</v>
      </c>
      <c r="B206" s="15">
        <v>0.58430000000000004</v>
      </c>
    </row>
    <row r="207" spans="1:2" x14ac:dyDescent="0.25">
      <c r="A207" s="16">
        <v>39692</v>
      </c>
      <c r="B207" s="15">
        <v>0.58189999999999997</v>
      </c>
    </row>
    <row r="208" spans="1:2" x14ac:dyDescent="0.25">
      <c r="A208" s="16">
        <v>39693</v>
      </c>
      <c r="B208" s="15">
        <v>0.57709999999999995</v>
      </c>
    </row>
    <row r="209" spans="1:2" x14ac:dyDescent="0.25">
      <c r="A209" s="16">
        <v>39694</v>
      </c>
      <c r="B209" s="15">
        <v>0.57669999999999999</v>
      </c>
    </row>
    <row r="210" spans="1:2" x14ac:dyDescent="0.25">
      <c r="A210" s="16">
        <v>39695</v>
      </c>
      <c r="B210" s="15">
        <v>0.57420000000000004</v>
      </c>
    </row>
    <row r="211" spans="1:2" x14ac:dyDescent="0.25">
      <c r="A211" s="16">
        <v>39696</v>
      </c>
      <c r="B211" s="15">
        <v>0.57210000000000005</v>
      </c>
    </row>
    <row r="212" spans="1:2" x14ac:dyDescent="0.25">
      <c r="A212" s="16">
        <v>39699</v>
      </c>
      <c r="B212" s="15">
        <v>0.57769999999999999</v>
      </c>
    </row>
    <row r="213" spans="1:2" x14ac:dyDescent="0.25">
      <c r="A213" s="16">
        <v>39700</v>
      </c>
      <c r="B213" s="15">
        <v>0.56759999999999999</v>
      </c>
    </row>
    <row r="214" spans="1:2" x14ac:dyDescent="0.25">
      <c r="A214" s="16">
        <v>39701</v>
      </c>
      <c r="B214" s="15">
        <v>0.57279999999999998</v>
      </c>
    </row>
    <row r="215" spans="1:2" x14ac:dyDescent="0.25">
      <c r="A215" s="16">
        <v>39702</v>
      </c>
      <c r="B215" s="15">
        <v>0.57640000000000002</v>
      </c>
    </row>
    <row r="216" spans="1:2" x14ac:dyDescent="0.25">
      <c r="A216" s="16">
        <v>39703</v>
      </c>
      <c r="B216" s="15">
        <v>0.57899999999999996</v>
      </c>
    </row>
    <row r="217" spans="1:2" x14ac:dyDescent="0.25">
      <c r="A217" s="16">
        <v>39706</v>
      </c>
      <c r="B217" s="15">
        <v>0.56599999999999995</v>
      </c>
    </row>
    <row r="218" spans="1:2" x14ac:dyDescent="0.25">
      <c r="A218" s="16">
        <v>39707</v>
      </c>
      <c r="B218" s="15">
        <v>0.56589999999999996</v>
      </c>
    </row>
    <row r="219" spans="1:2" x14ac:dyDescent="0.25">
      <c r="A219" s="16">
        <v>39708</v>
      </c>
      <c r="B219" s="15">
        <v>0.55259999999999998</v>
      </c>
    </row>
    <row r="220" spans="1:2" x14ac:dyDescent="0.25">
      <c r="A220" s="16">
        <v>39709</v>
      </c>
      <c r="B220" s="15">
        <v>0.56069999999999998</v>
      </c>
    </row>
    <row r="221" spans="1:2" x14ac:dyDescent="0.25">
      <c r="A221" s="16">
        <v>39710</v>
      </c>
      <c r="B221" s="15">
        <v>0.57679999999999998</v>
      </c>
    </row>
    <row r="222" spans="1:2" x14ac:dyDescent="0.25">
      <c r="A222" s="16">
        <v>39713</v>
      </c>
      <c r="B222" s="15">
        <v>0.57089999999999996</v>
      </c>
    </row>
    <row r="223" spans="1:2" x14ac:dyDescent="0.25">
      <c r="A223" s="16">
        <v>39714</v>
      </c>
      <c r="B223" s="15">
        <v>0.56840000000000002</v>
      </c>
    </row>
    <row r="224" spans="1:2" x14ac:dyDescent="0.25">
      <c r="A224" s="16">
        <v>39715</v>
      </c>
      <c r="B224" s="15">
        <v>0.57040000000000002</v>
      </c>
    </row>
    <row r="225" spans="1:2" x14ac:dyDescent="0.25">
      <c r="A225" s="16">
        <v>39716</v>
      </c>
      <c r="B225" s="15">
        <v>0.57169999999999999</v>
      </c>
    </row>
    <row r="226" spans="1:2" x14ac:dyDescent="0.25">
      <c r="A226" s="16">
        <v>39717</v>
      </c>
      <c r="B226" s="15">
        <v>0.56879999999999997</v>
      </c>
    </row>
    <row r="227" spans="1:2" x14ac:dyDescent="0.25">
      <c r="A227" s="16">
        <v>39720</v>
      </c>
      <c r="B227" s="15">
        <v>0.55679999999999996</v>
      </c>
    </row>
    <row r="228" spans="1:2" x14ac:dyDescent="0.25">
      <c r="A228" s="16">
        <v>39721</v>
      </c>
      <c r="B228" s="15">
        <v>0.56210000000000004</v>
      </c>
    </row>
    <row r="229" spans="1:2" x14ac:dyDescent="0.25">
      <c r="A229" s="16">
        <v>39722</v>
      </c>
      <c r="B229" s="15">
        <v>0.56179999999999997</v>
      </c>
    </row>
    <row r="230" spans="1:2" x14ac:dyDescent="0.25">
      <c r="A230" s="16">
        <v>39723</v>
      </c>
      <c r="B230" s="15">
        <v>0.55900000000000005</v>
      </c>
    </row>
    <row r="231" spans="1:2" x14ac:dyDescent="0.25">
      <c r="A231" s="16">
        <v>39724</v>
      </c>
      <c r="B231" s="15">
        <v>0.56159999999999999</v>
      </c>
    </row>
    <row r="232" spans="1:2" x14ac:dyDescent="0.25">
      <c r="A232" s="16">
        <v>39727</v>
      </c>
      <c r="B232" s="15">
        <v>0.53500000000000003</v>
      </c>
    </row>
    <row r="233" spans="1:2" x14ac:dyDescent="0.25">
      <c r="A233" s="16">
        <v>39728</v>
      </c>
      <c r="B233" s="15">
        <v>0.51910000000000001</v>
      </c>
    </row>
    <row r="234" spans="1:2" x14ac:dyDescent="0.25">
      <c r="A234" s="16">
        <v>39729</v>
      </c>
      <c r="B234" s="15">
        <v>0.48620000000000002</v>
      </c>
    </row>
    <row r="235" spans="1:2" x14ac:dyDescent="0.25">
      <c r="A235" s="16">
        <v>39730</v>
      </c>
      <c r="B235" s="15">
        <v>0.50309999999999999</v>
      </c>
    </row>
    <row r="236" spans="1:2" x14ac:dyDescent="0.25">
      <c r="A236" s="16">
        <v>39731</v>
      </c>
      <c r="B236" s="15">
        <v>0.48</v>
      </c>
    </row>
    <row r="237" spans="1:2" x14ac:dyDescent="0.25">
      <c r="A237" s="16">
        <v>39734</v>
      </c>
      <c r="B237" s="15">
        <v>0.51370000000000005</v>
      </c>
    </row>
    <row r="238" spans="1:2" x14ac:dyDescent="0.25">
      <c r="A238" s="16">
        <v>39735</v>
      </c>
      <c r="B238" s="15">
        <v>0.51090000000000002</v>
      </c>
    </row>
    <row r="239" spans="1:2" x14ac:dyDescent="0.25">
      <c r="A239" s="16">
        <v>39736</v>
      </c>
      <c r="B239" s="15">
        <v>0.49</v>
      </c>
    </row>
    <row r="240" spans="1:2" x14ac:dyDescent="0.25">
      <c r="A240" s="16">
        <v>39737</v>
      </c>
      <c r="B240" s="15">
        <v>0.51280000000000003</v>
      </c>
    </row>
    <row r="241" spans="1:2" x14ac:dyDescent="0.25">
      <c r="A241" s="16">
        <v>39738</v>
      </c>
      <c r="B241" s="15">
        <v>0.51439999999999997</v>
      </c>
    </row>
    <row r="242" spans="1:2" x14ac:dyDescent="0.25">
      <c r="A242" s="16">
        <v>39741</v>
      </c>
      <c r="B242" s="15">
        <v>0.52749999999999997</v>
      </c>
    </row>
    <row r="243" spans="1:2" x14ac:dyDescent="0.25">
      <c r="A243" s="16">
        <v>39742</v>
      </c>
      <c r="B243" s="15">
        <v>0.51319999999999999</v>
      </c>
    </row>
    <row r="244" spans="1:2" x14ac:dyDescent="0.25">
      <c r="A244" s="16">
        <v>39743</v>
      </c>
      <c r="B244" s="15">
        <v>0.52339999999999998</v>
      </c>
    </row>
    <row r="245" spans="1:2" x14ac:dyDescent="0.25">
      <c r="A245" s="16">
        <v>39744</v>
      </c>
      <c r="B245" s="15">
        <v>0.51719999999999999</v>
      </c>
    </row>
    <row r="246" spans="1:2" x14ac:dyDescent="0.25">
      <c r="A246" s="16">
        <v>39745</v>
      </c>
      <c r="B246" s="15">
        <v>0.49149999999999999</v>
      </c>
    </row>
    <row r="247" spans="1:2" x14ac:dyDescent="0.25">
      <c r="A247" s="16">
        <v>39748</v>
      </c>
      <c r="B247" s="15">
        <v>0.48249999999999998</v>
      </c>
    </row>
    <row r="248" spans="1:2" x14ac:dyDescent="0.25">
      <c r="A248" s="16">
        <v>39749</v>
      </c>
      <c r="B248" s="15">
        <v>0.50519999999999998</v>
      </c>
    </row>
    <row r="249" spans="1:2" x14ac:dyDescent="0.25">
      <c r="A249" s="16">
        <v>39750</v>
      </c>
      <c r="B249" s="15">
        <v>0.51559999999999995</v>
      </c>
    </row>
    <row r="250" spans="1:2" x14ac:dyDescent="0.25">
      <c r="A250" s="16">
        <v>39751</v>
      </c>
      <c r="B250" s="15">
        <v>0.52849999999999997</v>
      </c>
    </row>
    <row r="251" spans="1:2" x14ac:dyDescent="0.25">
      <c r="A251" s="16">
        <v>39752</v>
      </c>
      <c r="B251" s="15">
        <v>0.52449999999999997</v>
      </c>
    </row>
    <row r="252" spans="1:2" x14ac:dyDescent="0.25">
      <c r="A252" s="16">
        <v>39755</v>
      </c>
      <c r="B252" s="15">
        <v>0.53480000000000005</v>
      </c>
    </row>
    <row r="253" spans="1:2" x14ac:dyDescent="0.25">
      <c r="A253" s="16">
        <v>39756</v>
      </c>
      <c r="B253" s="15">
        <v>0.53739999999999999</v>
      </c>
    </row>
    <row r="254" spans="1:2" x14ac:dyDescent="0.25">
      <c r="A254" s="16">
        <v>39757</v>
      </c>
      <c r="B254" s="15">
        <v>0.52729999999999999</v>
      </c>
    </row>
    <row r="255" spans="1:2" x14ac:dyDescent="0.25">
      <c r="A255" s="16">
        <v>39758</v>
      </c>
      <c r="B255" s="15">
        <v>0.52329999999999999</v>
      </c>
    </row>
    <row r="256" spans="1:2" x14ac:dyDescent="0.25">
      <c r="A256" s="16">
        <v>39759</v>
      </c>
      <c r="B256" s="15">
        <v>0.52949999999999997</v>
      </c>
    </row>
    <row r="257" spans="1:2" x14ac:dyDescent="0.25">
      <c r="A257" s="16">
        <v>39762</v>
      </c>
      <c r="B257" s="15">
        <v>0.52470000000000006</v>
      </c>
    </row>
    <row r="258" spans="1:2" x14ac:dyDescent="0.25">
      <c r="A258" s="16">
        <v>39763</v>
      </c>
      <c r="B258" s="15">
        <v>0.52410000000000001</v>
      </c>
    </row>
    <row r="259" spans="1:2" x14ac:dyDescent="0.25">
      <c r="A259" s="16">
        <v>39764</v>
      </c>
      <c r="B259" s="15">
        <v>0.5111</v>
      </c>
    </row>
    <row r="260" spans="1:2" x14ac:dyDescent="0.25">
      <c r="A260" s="16">
        <v>39765</v>
      </c>
      <c r="B260" s="15">
        <v>0.52080000000000004</v>
      </c>
    </row>
    <row r="261" spans="1:2" x14ac:dyDescent="0.25">
      <c r="A261" s="16">
        <v>39766</v>
      </c>
      <c r="B261" s="15">
        <v>0.51290000000000002</v>
      </c>
    </row>
    <row r="262" spans="1:2" x14ac:dyDescent="0.25">
      <c r="A262" s="16">
        <v>39769</v>
      </c>
      <c r="B262" s="15">
        <v>0.51319999999999999</v>
      </c>
    </row>
    <row r="263" spans="1:2" x14ac:dyDescent="0.25">
      <c r="A263" s="16">
        <v>39770</v>
      </c>
      <c r="B263" s="15">
        <v>0.5171</v>
      </c>
    </row>
    <row r="264" spans="1:2" x14ac:dyDescent="0.25">
      <c r="A264" s="16">
        <v>39771</v>
      </c>
      <c r="B264" s="15">
        <v>0.50939999999999996</v>
      </c>
    </row>
    <row r="265" spans="1:2" x14ac:dyDescent="0.25">
      <c r="A265" s="16">
        <v>39772</v>
      </c>
      <c r="B265" s="15">
        <v>0.48959999999999998</v>
      </c>
    </row>
    <row r="266" spans="1:2" x14ac:dyDescent="0.25">
      <c r="A266" s="16">
        <v>39773</v>
      </c>
      <c r="B266" s="15">
        <v>0.50090000000000001</v>
      </c>
    </row>
    <row r="267" spans="1:2" x14ac:dyDescent="0.25">
      <c r="A267" s="16">
        <v>39776</v>
      </c>
      <c r="B267" s="15">
        <v>0.50490000000000002</v>
      </c>
    </row>
    <row r="268" spans="1:2" x14ac:dyDescent="0.25">
      <c r="A268" s="16">
        <v>39777</v>
      </c>
      <c r="B268" s="15">
        <v>0.49730000000000002</v>
      </c>
    </row>
    <row r="269" spans="1:2" x14ac:dyDescent="0.25">
      <c r="A269" s="16">
        <v>39778</v>
      </c>
      <c r="B269" s="15">
        <v>0.50609999999999999</v>
      </c>
    </row>
    <row r="270" spans="1:2" x14ac:dyDescent="0.25">
      <c r="A270" s="16">
        <v>39779</v>
      </c>
      <c r="B270" s="15">
        <v>0.50860000000000005</v>
      </c>
    </row>
    <row r="271" spans="1:2" x14ac:dyDescent="0.25">
      <c r="A271" s="16">
        <v>39780</v>
      </c>
      <c r="B271" s="15">
        <v>0.51559999999999995</v>
      </c>
    </row>
    <row r="272" spans="1:2" x14ac:dyDescent="0.25">
      <c r="A272" s="16">
        <v>39783</v>
      </c>
      <c r="B272" s="15">
        <v>0.50749999999999995</v>
      </c>
    </row>
    <row r="273" spans="1:2" x14ac:dyDescent="0.25">
      <c r="A273" s="16">
        <v>39784</v>
      </c>
      <c r="B273" s="15">
        <v>0.50560000000000005</v>
      </c>
    </row>
    <row r="274" spans="1:2" x14ac:dyDescent="0.25">
      <c r="A274" s="16">
        <v>39785</v>
      </c>
      <c r="B274" s="15">
        <v>0.5101</v>
      </c>
    </row>
    <row r="275" spans="1:2" x14ac:dyDescent="0.25">
      <c r="A275" s="16">
        <v>39786</v>
      </c>
      <c r="B275" s="15">
        <v>0.50360000000000005</v>
      </c>
    </row>
    <row r="276" spans="1:2" x14ac:dyDescent="0.25">
      <c r="A276" s="16">
        <v>39787</v>
      </c>
      <c r="B276" s="15">
        <v>0.50900000000000001</v>
      </c>
    </row>
    <row r="277" spans="1:2" x14ac:dyDescent="0.25">
      <c r="A277" s="16">
        <v>39790</v>
      </c>
      <c r="B277" s="15">
        <v>0.51280000000000003</v>
      </c>
    </row>
    <row r="278" spans="1:2" x14ac:dyDescent="0.25">
      <c r="A278" s="16">
        <v>39791</v>
      </c>
      <c r="B278" s="15">
        <v>0.50970000000000004</v>
      </c>
    </row>
    <row r="279" spans="1:2" x14ac:dyDescent="0.25">
      <c r="A279" s="16">
        <v>39792</v>
      </c>
      <c r="B279" s="15">
        <v>0.50349999999999995</v>
      </c>
    </row>
    <row r="280" spans="1:2" x14ac:dyDescent="0.25">
      <c r="A280" s="16">
        <v>39793</v>
      </c>
      <c r="B280" s="15">
        <v>0.50249999999999995</v>
      </c>
    </row>
    <row r="281" spans="1:2" x14ac:dyDescent="0.25">
      <c r="A281" s="16">
        <v>39794</v>
      </c>
      <c r="B281" s="15">
        <v>0.497</v>
      </c>
    </row>
    <row r="282" spans="1:2" x14ac:dyDescent="0.25">
      <c r="A282" s="16">
        <v>39797</v>
      </c>
      <c r="B282" s="15">
        <v>0.48799999999999999</v>
      </c>
    </row>
    <row r="283" spans="1:2" x14ac:dyDescent="0.25">
      <c r="A283" s="16">
        <v>39798</v>
      </c>
      <c r="B283" s="15">
        <v>0.49459999999999998</v>
      </c>
    </row>
    <row r="284" spans="1:2" x14ac:dyDescent="0.25">
      <c r="A284" s="16">
        <v>39799</v>
      </c>
      <c r="B284" s="15">
        <v>0.48799999999999999</v>
      </c>
    </row>
    <row r="285" spans="1:2" x14ac:dyDescent="0.25">
      <c r="A285" s="16">
        <v>39800</v>
      </c>
      <c r="B285" s="15">
        <v>0.48060000000000003</v>
      </c>
    </row>
    <row r="286" spans="1:2" x14ac:dyDescent="0.25">
      <c r="A286" s="16">
        <v>39801</v>
      </c>
      <c r="B286" s="15">
        <v>0.49230000000000002</v>
      </c>
    </row>
    <row r="287" spans="1:2" x14ac:dyDescent="0.25">
      <c r="A287" s="16">
        <v>39804</v>
      </c>
      <c r="B287" s="15">
        <v>0.49070000000000003</v>
      </c>
    </row>
    <row r="288" spans="1:2" x14ac:dyDescent="0.25">
      <c r="A288" s="16">
        <v>39805</v>
      </c>
      <c r="B288" s="15">
        <v>0.48830000000000001</v>
      </c>
    </row>
    <row r="289" spans="1:2" x14ac:dyDescent="0.25">
      <c r="A289" s="16">
        <v>39806</v>
      </c>
      <c r="B289" s="15">
        <v>0.4874</v>
      </c>
    </row>
    <row r="290" spans="1:2" x14ac:dyDescent="0.25">
      <c r="A290" s="16">
        <v>39807</v>
      </c>
      <c r="B290" s="15">
        <v>0.48670000000000002</v>
      </c>
    </row>
    <row r="291" spans="1:2" x14ac:dyDescent="0.25">
      <c r="A291" s="16">
        <v>39808</v>
      </c>
      <c r="B291" s="15">
        <v>0.48470000000000002</v>
      </c>
    </row>
    <row r="292" spans="1:2" x14ac:dyDescent="0.25">
      <c r="A292" s="16">
        <v>39811</v>
      </c>
      <c r="B292" s="15">
        <v>0.49149999999999999</v>
      </c>
    </row>
    <row r="293" spans="1:2" x14ac:dyDescent="0.25">
      <c r="A293" s="16">
        <v>39812</v>
      </c>
      <c r="B293" s="15">
        <v>0.49180000000000001</v>
      </c>
    </row>
    <row r="294" spans="1:2" x14ac:dyDescent="0.25">
      <c r="A294" s="16">
        <v>39813</v>
      </c>
      <c r="B294" s="15">
        <v>0.50280000000000002</v>
      </c>
    </row>
    <row r="295" spans="1:2" x14ac:dyDescent="0.25">
      <c r="A295" s="16">
        <v>39814</v>
      </c>
      <c r="B295" s="15">
        <v>0.50319999999999998</v>
      </c>
    </row>
    <row r="296" spans="1:2" x14ac:dyDescent="0.25">
      <c r="A296" s="16">
        <v>39815</v>
      </c>
      <c r="B296" s="15">
        <v>0.51039999999999996</v>
      </c>
    </row>
    <row r="297" spans="1:2" x14ac:dyDescent="0.25">
      <c r="A297" s="16">
        <v>39818</v>
      </c>
      <c r="B297" s="15">
        <v>0.52649999999999997</v>
      </c>
    </row>
    <row r="298" spans="1:2" x14ac:dyDescent="0.25">
      <c r="A298" s="16">
        <v>39819</v>
      </c>
      <c r="B298" s="15">
        <v>0.53439999999999999</v>
      </c>
    </row>
    <row r="299" spans="1:2" x14ac:dyDescent="0.25">
      <c r="A299" s="16">
        <v>39820</v>
      </c>
      <c r="B299" s="15">
        <v>0.52229999999999999</v>
      </c>
    </row>
    <row r="300" spans="1:2" x14ac:dyDescent="0.25">
      <c r="A300" s="16">
        <v>39821</v>
      </c>
      <c r="B300" s="15">
        <v>0.51890000000000003</v>
      </c>
    </row>
    <row r="301" spans="1:2" x14ac:dyDescent="0.25">
      <c r="A301" s="16">
        <v>39822</v>
      </c>
      <c r="B301" s="15">
        <v>0.52080000000000004</v>
      </c>
    </row>
    <row r="302" spans="1:2" x14ac:dyDescent="0.25">
      <c r="A302" s="16">
        <v>39825</v>
      </c>
      <c r="B302" s="15">
        <v>0.51019999999999999</v>
      </c>
    </row>
    <row r="303" spans="1:2" x14ac:dyDescent="0.25">
      <c r="A303" s="16">
        <v>39826</v>
      </c>
      <c r="B303" s="15">
        <v>0.50390000000000001</v>
      </c>
    </row>
    <row r="304" spans="1:2" x14ac:dyDescent="0.25">
      <c r="A304" s="16">
        <v>39827</v>
      </c>
      <c r="B304" s="15">
        <v>0.50109999999999999</v>
      </c>
    </row>
    <row r="305" spans="1:2" x14ac:dyDescent="0.25">
      <c r="A305" s="16">
        <v>39828</v>
      </c>
      <c r="B305" s="15">
        <v>0.50460000000000005</v>
      </c>
    </row>
    <row r="306" spans="1:2" x14ac:dyDescent="0.25">
      <c r="A306" s="16">
        <v>39829</v>
      </c>
      <c r="B306" s="15">
        <v>0.5071</v>
      </c>
    </row>
    <row r="307" spans="1:2" x14ac:dyDescent="0.25">
      <c r="A307" s="16">
        <v>39832</v>
      </c>
      <c r="B307" s="15">
        <v>0.51060000000000005</v>
      </c>
    </row>
    <row r="308" spans="1:2" x14ac:dyDescent="0.25">
      <c r="A308" s="16">
        <v>39833</v>
      </c>
      <c r="B308" s="15">
        <v>0.50339999999999996</v>
      </c>
    </row>
    <row r="309" spans="1:2" x14ac:dyDescent="0.25">
      <c r="A309" s="16">
        <v>39834</v>
      </c>
      <c r="B309" s="15">
        <v>0.50839999999999996</v>
      </c>
    </row>
    <row r="310" spans="1:2" x14ac:dyDescent="0.25">
      <c r="A310" s="16">
        <v>39835</v>
      </c>
      <c r="B310" s="15">
        <v>0.50370000000000004</v>
      </c>
    </row>
    <row r="311" spans="1:2" x14ac:dyDescent="0.25">
      <c r="A311" s="16">
        <v>39836</v>
      </c>
      <c r="B311" s="15">
        <v>0.50339999999999996</v>
      </c>
    </row>
    <row r="312" spans="1:2" x14ac:dyDescent="0.25">
      <c r="A312" s="16">
        <v>39839</v>
      </c>
      <c r="B312" s="15">
        <v>0.50019999999999998</v>
      </c>
    </row>
    <row r="313" spans="1:2" x14ac:dyDescent="0.25">
      <c r="A313" s="16">
        <v>39840</v>
      </c>
      <c r="B313" s="15">
        <v>0.50229999999999997</v>
      </c>
    </row>
    <row r="314" spans="1:2" x14ac:dyDescent="0.25">
      <c r="A314" s="16">
        <v>39841</v>
      </c>
      <c r="B314" s="15">
        <v>0.50539999999999996</v>
      </c>
    </row>
    <row r="315" spans="1:2" x14ac:dyDescent="0.25">
      <c r="A315" s="16">
        <v>39842</v>
      </c>
      <c r="B315" s="15">
        <v>0.503</v>
      </c>
    </row>
    <row r="316" spans="1:2" x14ac:dyDescent="0.25">
      <c r="A316" s="16">
        <v>39843</v>
      </c>
      <c r="B316" s="15">
        <v>0.49680000000000002</v>
      </c>
    </row>
    <row r="317" spans="1:2" x14ac:dyDescent="0.25">
      <c r="A317" s="16">
        <v>39846</v>
      </c>
      <c r="B317" s="15">
        <v>0.49109999999999998</v>
      </c>
    </row>
    <row r="318" spans="1:2" x14ac:dyDescent="0.25">
      <c r="A318" s="16">
        <v>39847</v>
      </c>
      <c r="B318" s="15">
        <v>0.49909999999999999</v>
      </c>
    </row>
    <row r="319" spans="1:2" x14ac:dyDescent="0.25">
      <c r="A319" s="16">
        <v>39848</v>
      </c>
      <c r="B319" s="15">
        <v>0.50139999999999996</v>
      </c>
    </row>
    <row r="320" spans="1:2" x14ac:dyDescent="0.25">
      <c r="A320" s="16">
        <v>39849</v>
      </c>
      <c r="B320" s="15">
        <v>0.50919999999999999</v>
      </c>
    </row>
    <row r="321" spans="1:2" x14ac:dyDescent="0.25">
      <c r="A321" s="16">
        <v>39850</v>
      </c>
      <c r="B321" s="15">
        <v>0.52229999999999999</v>
      </c>
    </row>
    <row r="322" spans="1:2" x14ac:dyDescent="0.25">
      <c r="A322" s="16">
        <v>39853</v>
      </c>
      <c r="B322" s="15">
        <v>0.52190000000000003</v>
      </c>
    </row>
    <row r="323" spans="1:2" x14ac:dyDescent="0.25">
      <c r="A323" s="16">
        <v>39854</v>
      </c>
      <c r="B323" s="15">
        <v>0.50719999999999998</v>
      </c>
    </row>
    <row r="324" spans="1:2" x14ac:dyDescent="0.25">
      <c r="A324" s="16">
        <v>39855</v>
      </c>
      <c r="B324" s="15">
        <v>0.50770000000000004</v>
      </c>
    </row>
    <row r="325" spans="1:2" x14ac:dyDescent="0.25">
      <c r="A325" s="16">
        <v>39856</v>
      </c>
      <c r="B325" s="15">
        <v>0.50700000000000001</v>
      </c>
    </row>
    <row r="326" spans="1:2" x14ac:dyDescent="0.25">
      <c r="A326" s="16">
        <v>39857</v>
      </c>
      <c r="B326" s="15">
        <v>0.51019999999999999</v>
      </c>
    </row>
    <row r="327" spans="1:2" x14ac:dyDescent="0.25">
      <c r="A327" s="16">
        <v>39860</v>
      </c>
      <c r="B327" s="15">
        <v>0.50780000000000003</v>
      </c>
    </row>
    <row r="328" spans="1:2" x14ac:dyDescent="0.25">
      <c r="A328" s="16">
        <v>39861</v>
      </c>
      <c r="B328" s="15">
        <v>0.50429999999999997</v>
      </c>
    </row>
    <row r="329" spans="1:2" x14ac:dyDescent="0.25">
      <c r="A329" s="16">
        <v>39862</v>
      </c>
      <c r="B329" s="15">
        <v>0.50819999999999999</v>
      </c>
    </row>
    <row r="330" spans="1:2" x14ac:dyDescent="0.25">
      <c r="A330" s="16">
        <v>39863</v>
      </c>
      <c r="B330" s="15">
        <v>0.50780000000000003</v>
      </c>
    </row>
    <row r="331" spans="1:2" x14ac:dyDescent="0.25">
      <c r="A331" s="16">
        <v>39864</v>
      </c>
      <c r="B331" s="15">
        <v>0.50309999999999999</v>
      </c>
    </row>
    <row r="332" spans="1:2" x14ac:dyDescent="0.25">
      <c r="A332" s="16">
        <v>39867</v>
      </c>
      <c r="B332" s="15">
        <v>0.50509999999999999</v>
      </c>
    </row>
    <row r="333" spans="1:2" x14ac:dyDescent="0.25">
      <c r="A333" s="16">
        <v>39868</v>
      </c>
      <c r="B333" s="15">
        <v>0.50670000000000004</v>
      </c>
    </row>
    <row r="334" spans="1:2" x14ac:dyDescent="0.25">
      <c r="A334" s="16">
        <v>39869</v>
      </c>
      <c r="B334" s="15">
        <v>0.50849999999999995</v>
      </c>
    </row>
    <row r="335" spans="1:2" x14ac:dyDescent="0.25">
      <c r="A335" s="16">
        <v>39870</v>
      </c>
      <c r="B335" s="15">
        <v>0.50800000000000001</v>
      </c>
    </row>
    <row r="336" spans="1:2" x14ac:dyDescent="0.25">
      <c r="A336" s="16">
        <v>39871</v>
      </c>
      <c r="B336" s="15">
        <v>0.50380000000000003</v>
      </c>
    </row>
    <row r="337" spans="1:2" x14ac:dyDescent="0.25">
      <c r="A337" s="16">
        <v>39874</v>
      </c>
      <c r="B337" s="15">
        <v>0.50080000000000002</v>
      </c>
    </row>
    <row r="338" spans="1:2" x14ac:dyDescent="0.25">
      <c r="A338" s="16">
        <v>39875</v>
      </c>
      <c r="B338" s="15">
        <v>0.50780000000000003</v>
      </c>
    </row>
    <row r="339" spans="1:2" x14ac:dyDescent="0.25">
      <c r="A339" s="16">
        <v>39876</v>
      </c>
      <c r="B339" s="15">
        <v>0.51319999999999999</v>
      </c>
    </row>
    <row r="340" spans="1:2" x14ac:dyDescent="0.25">
      <c r="A340" s="16">
        <v>39877</v>
      </c>
      <c r="B340" s="15">
        <v>0.50890000000000002</v>
      </c>
    </row>
    <row r="341" spans="1:2" x14ac:dyDescent="0.25">
      <c r="A341" s="16">
        <v>39878</v>
      </c>
      <c r="B341" s="15">
        <v>0.50570000000000004</v>
      </c>
    </row>
    <row r="342" spans="1:2" x14ac:dyDescent="0.25">
      <c r="A342" s="16">
        <v>39881</v>
      </c>
      <c r="B342" s="15">
        <v>0.50070000000000003</v>
      </c>
    </row>
    <row r="343" spans="1:2" x14ac:dyDescent="0.25">
      <c r="A343" s="16">
        <v>39882</v>
      </c>
      <c r="B343" s="15">
        <v>0.5091</v>
      </c>
    </row>
    <row r="344" spans="1:2" x14ac:dyDescent="0.25">
      <c r="A344" s="16">
        <v>39883</v>
      </c>
      <c r="B344" s="15">
        <v>0.50760000000000005</v>
      </c>
    </row>
    <row r="345" spans="1:2" x14ac:dyDescent="0.25">
      <c r="A345" s="16">
        <v>39884</v>
      </c>
      <c r="B345" s="15">
        <v>0.50700000000000001</v>
      </c>
    </row>
    <row r="346" spans="1:2" x14ac:dyDescent="0.25">
      <c r="A346" s="16">
        <v>39885</v>
      </c>
      <c r="B346" s="15">
        <v>0.5081</v>
      </c>
    </row>
    <row r="347" spans="1:2" x14ac:dyDescent="0.25">
      <c r="A347" s="16">
        <v>39888</v>
      </c>
      <c r="B347" s="15">
        <v>0.50839999999999996</v>
      </c>
    </row>
    <row r="348" spans="1:2" x14ac:dyDescent="0.25">
      <c r="A348" s="16">
        <v>39889</v>
      </c>
      <c r="B348" s="15">
        <v>0.50829999999999997</v>
      </c>
    </row>
    <row r="349" spans="1:2" x14ac:dyDescent="0.25">
      <c r="A349" s="16">
        <v>39890</v>
      </c>
      <c r="B349" s="15">
        <v>0.50177899999999998</v>
      </c>
    </row>
    <row r="350" spans="1:2" x14ac:dyDescent="0.25">
      <c r="A350" s="16">
        <v>39891</v>
      </c>
      <c r="B350" s="15">
        <v>0.50149999999999995</v>
      </c>
    </row>
    <row r="351" spans="1:2" x14ac:dyDescent="0.25">
      <c r="A351" s="16">
        <v>39892</v>
      </c>
      <c r="B351" s="15">
        <v>0.50504099999999996</v>
      </c>
    </row>
    <row r="352" spans="1:2" x14ac:dyDescent="0.25">
      <c r="A352" s="16">
        <v>39895</v>
      </c>
      <c r="B352" s="15">
        <v>0.51682700000000004</v>
      </c>
    </row>
    <row r="353" spans="1:2" x14ac:dyDescent="0.25">
      <c r="A353" s="16">
        <v>39896</v>
      </c>
      <c r="B353" s="15">
        <v>0.51607400000000003</v>
      </c>
    </row>
    <row r="354" spans="1:2" x14ac:dyDescent="0.25">
      <c r="A354" s="16">
        <v>39897</v>
      </c>
      <c r="B354" s="15">
        <v>0.51336000000000004</v>
      </c>
    </row>
    <row r="355" spans="1:2" x14ac:dyDescent="0.25">
      <c r="A355" s="16">
        <v>39898</v>
      </c>
      <c r="B355" s="15">
        <v>0.51870499999999997</v>
      </c>
    </row>
    <row r="356" spans="1:2" x14ac:dyDescent="0.25">
      <c r="A356" s="16">
        <v>39899</v>
      </c>
      <c r="B356" s="15">
        <v>0.52204300000000003</v>
      </c>
    </row>
    <row r="357" spans="1:2" x14ac:dyDescent="0.25">
      <c r="A357" s="16">
        <v>39902</v>
      </c>
      <c r="B357" s="15">
        <v>0.5161</v>
      </c>
    </row>
    <row r="358" spans="1:2" x14ac:dyDescent="0.25">
      <c r="A358" s="16">
        <v>39903</v>
      </c>
      <c r="B358" s="15">
        <v>0.521621</v>
      </c>
    </row>
    <row r="359" spans="1:2" x14ac:dyDescent="0.25">
      <c r="A359" s="16">
        <v>39904</v>
      </c>
      <c r="B359" s="15">
        <v>0.52759500000000004</v>
      </c>
    </row>
    <row r="360" spans="1:2" x14ac:dyDescent="0.25">
      <c r="A360" s="16">
        <v>39905</v>
      </c>
      <c r="B360" s="15">
        <v>0.53112000000000004</v>
      </c>
    </row>
    <row r="361" spans="1:2" x14ac:dyDescent="0.25">
      <c r="A361" s="16">
        <v>39906</v>
      </c>
      <c r="B361" s="15">
        <v>0.53007000000000004</v>
      </c>
    </row>
    <row r="362" spans="1:2" x14ac:dyDescent="0.25">
      <c r="A362" s="16">
        <v>39909</v>
      </c>
      <c r="B362" s="15">
        <v>0.53181299999999998</v>
      </c>
    </row>
    <row r="363" spans="1:2" x14ac:dyDescent="0.25">
      <c r="A363" s="16">
        <v>39910</v>
      </c>
      <c r="B363" s="15">
        <v>0.53563400000000005</v>
      </c>
    </row>
    <row r="364" spans="1:2" x14ac:dyDescent="0.25">
      <c r="A364" s="16">
        <v>39911</v>
      </c>
      <c r="B364" s="15">
        <v>0.53471400000000002</v>
      </c>
    </row>
    <row r="365" spans="1:2" x14ac:dyDescent="0.25">
      <c r="A365" s="16">
        <v>39912</v>
      </c>
      <c r="B365" s="15">
        <v>0.54625599999999996</v>
      </c>
    </row>
    <row r="366" spans="1:2" x14ac:dyDescent="0.25">
      <c r="A366" s="16">
        <v>39913</v>
      </c>
      <c r="B366" s="15">
        <v>0.54698999999999998</v>
      </c>
    </row>
    <row r="367" spans="1:2" x14ac:dyDescent="0.25">
      <c r="A367" s="16">
        <v>39916</v>
      </c>
      <c r="B367" s="15">
        <v>0.54691599999999996</v>
      </c>
    </row>
    <row r="368" spans="1:2" x14ac:dyDescent="0.25">
      <c r="A368" s="16">
        <v>39917</v>
      </c>
      <c r="B368" s="15">
        <v>0.54554400000000003</v>
      </c>
    </row>
    <row r="369" spans="1:2" x14ac:dyDescent="0.25">
      <c r="A369" s="16">
        <v>39918</v>
      </c>
      <c r="B369" s="15">
        <v>0.55083499999999996</v>
      </c>
    </row>
    <row r="370" spans="1:2" x14ac:dyDescent="0.25">
      <c r="A370" s="16">
        <v>39919</v>
      </c>
      <c r="B370" s="15">
        <v>0.546296</v>
      </c>
    </row>
    <row r="371" spans="1:2" x14ac:dyDescent="0.25">
      <c r="A371" s="16">
        <v>39920</v>
      </c>
      <c r="B371" s="15">
        <v>0.55335000000000001</v>
      </c>
    </row>
    <row r="372" spans="1:2" x14ac:dyDescent="0.25">
      <c r="A372" s="16">
        <v>39923</v>
      </c>
      <c r="B372" s="15">
        <v>0.53884200000000004</v>
      </c>
    </row>
    <row r="373" spans="1:2" x14ac:dyDescent="0.25">
      <c r="A373" s="16">
        <v>39924</v>
      </c>
      <c r="B373" s="15">
        <v>0.54934400000000005</v>
      </c>
    </row>
    <row r="374" spans="1:2" x14ac:dyDescent="0.25">
      <c r="A374" s="16">
        <v>39925</v>
      </c>
      <c r="B374" s="15">
        <v>0.54201600000000005</v>
      </c>
    </row>
    <row r="375" spans="1:2" x14ac:dyDescent="0.25">
      <c r="A375" s="16">
        <v>39926</v>
      </c>
      <c r="B375" s="15">
        <v>0.54369800000000001</v>
      </c>
    </row>
    <row r="376" spans="1:2" x14ac:dyDescent="0.25">
      <c r="A376" s="16">
        <v>39927</v>
      </c>
      <c r="B376" s="15">
        <v>0.54563300000000003</v>
      </c>
    </row>
    <row r="377" spans="1:2" x14ac:dyDescent="0.25">
      <c r="A377" s="16">
        <v>39930</v>
      </c>
      <c r="B377" s="15">
        <v>0.54480600000000001</v>
      </c>
    </row>
    <row r="378" spans="1:2" x14ac:dyDescent="0.25">
      <c r="A378" s="16">
        <v>39931</v>
      </c>
      <c r="B378" s="15">
        <v>0.53713999999999995</v>
      </c>
    </row>
    <row r="379" spans="1:2" x14ac:dyDescent="0.25">
      <c r="A379" s="16">
        <v>39932</v>
      </c>
      <c r="B379" s="15">
        <v>0.54724899999999999</v>
      </c>
    </row>
    <row r="380" spans="1:2" x14ac:dyDescent="0.25">
      <c r="A380" s="16">
        <v>39933</v>
      </c>
      <c r="B380" s="15">
        <v>0.54854599999999998</v>
      </c>
    </row>
    <row r="381" spans="1:2" x14ac:dyDescent="0.25">
      <c r="A381" s="16">
        <v>39934</v>
      </c>
      <c r="B381" s="15">
        <v>0.55012399999999995</v>
      </c>
    </row>
    <row r="382" spans="1:2" x14ac:dyDescent="0.25">
      <c r="A382" s="16">
        <v>39937</v>
      </c>
      <c r="B382" s="15">
        <v>0.55181199999999997</v>
      </c>
    </row>
    <row r="383" spans="1:2" x14ac:dyDescent="0.25">
      <c r="A383" s="16">
        <v>39938</v>
      </c>
      <c r="B383" s="15">
        <v>0.55672999999999995</v>
      </c>
    </row>
    <row r="384" spans="1:2" x14ac:dyDescent="0.25">
      <c r="A384" s="16">
        <v>39939</v>
      </c>
      <c r="B384" s="15">
        <v>0.56104699999999996</v>
      </c>
    </row>
    <row r="385" spans="1:2" x14ac:dyDescent="0.25">
      <c r="A385" s="16">
        <v>39940</v>
      </c>
      <c r="B385" s="15">
        <v>0.56322399999999995</v>
      </c>
    </row>
    <row r="386" spans="1:2" x14ac:dyDescent="0.25">
      <c r="A386" s="16">
        <v>39941</v>
      </c>
      <c r="B386" s="15">
        <v>0.56317799999999996</v>
      </c>
    </row>
    <row r="387" spans="1:2" x14ac:dyDescent="0.25">
      <c r="A387" s="16">
        <v>39944</v>
      </c>
      <c r="B387" s="15">
        <v>0.55848399999999998</v>
      </c>
    </row>
    <row r="388" spans="1:2" x14ac:dyDescent="0.25">
      <c r="A388" s="16">
        <v>39945</v>
      </c>
      <c r="B388" s="15">
        <v>0.560284</v>
      </c>
    </row>
    <row r="389" spans="1:2" x14ac:dyDescent="0.25">
      <c r="A389" s="16">
        <v>39946</v>
      </c>
      <c r="B389" s="15">
        <v>0.55383099999999996</v>
      </c>
    </row>
    <row r="390" spans="1:2" x14ac:dyDescent="0.25">
      <c r="A390" s="16">
        <v>39947</v>
      </c>
      <c r="B390" s="15">
        <v>0.55702099999999999</v>
      </c>
    </row>
    <row r="391" spans="1:2" x14ac:dyDescent="0.25">
      <c r="A391" s="16">
        <v>39948</v>
      </c>
      <c r="B391" s="15">
        <v>0.55482299999999996</v>
      </c>
    </row>
    <row r="392" spans="1:2" x14ac:dyDescent="0.25">
      <c r="A392" s="16">
        <v>39951</v>
      </c>
      <c r="B392" s="15">
        <v>0.56445400000000001</v>
      </c>
    </row>
    <row r="393" spans="1:2" x14ac:dyDescent="0.25">
      <c r="A393" s="16">
        <v>39952</v>
      </c>
      <c r="B393" s="15">
        <v>0.56816</v>
      </c>
    </row>
    <row r="394" spans="1:2" x14ac:dyDescent="0.25">
      <c r="A394" s="16">
        <v>39953</v>
      </c>
      <c r="B394" s="15">
        <v>0.56239600000000001</v>
      </c>
    </row>
    <row r="395" spans="1:2" x14ac:dyDescent="0.25">
      <c r="A395" s="16">
        <v>39954</v>
      </c>
      <c r="B395" s="15">
        <v>0.56029099999999998</v>
      </c>
    </row>
    <row r="396" spans="1:2" x14ac:dyDescent="0.25">
      <c r="A396" s="16">
        <v>39955</v>
      </c>
      <c r="B396" s="15">
        <v>0.55912799999999996</v>
      </c>
    </row>
    <row r="397" spans="1:2" x14ac:dyDescent="0.25">
      <c r="A397" s="16">
        <v>39958</v>
      </c>
      <c r="B397" s="15">
        <v>0.55808500000000005</v>
      </c>
    </row>
    <row r="398" spans="1:2" x14ac:dyDescent="0.25">
      <c r="A398" s="16">
        <v>39959</v>
      </c>
      <c r="B398" s="15">
        <v>0.56218299999999999</v>
      </c>
    </row>
    <row r="399" spans="1:2" x14ac:dyDescent="0.25">
      <c r="A399" s="16">
        <v>39960</v>
      </c>
      <c r="B399" s="15">
        <v>0.55966300000000002</v>
      </c>
    </row>
    <row r="400" spans="1:2" x14ac:dyDescent="0.25">
      <c r="A400" s="16">
        <v>39961</v>
      </c>
      <c r="B400" s="15">
        <v>0.56220400000000004</v>
      </c>
    </row>
    <row r="401" spans="1:2" x14ac:dyDescent="0.25">
      <c r="A401" s="16">
        <v>39962</v>
      </c>
      <c r="B401" s="15">
        <v>0.56580699999999995</v>
      </c>
    </row>
    <row r="402" spans="1:2" x14ac:dyDescent="0.25">
      <c r="A402" s="16">
        <v>39965</v>
      </c>
      <c r="B402" s="15">
        <v>0.57228599999999996</v>
      </c>
    </row>
    <row r="403" spans="1:2" x14ac:dyDescent="0.25">
      <c r="A403" s="16">
        <v>39966</v>
      </c>
      <c r="B403" s="15">
        <v>0.57348500000000002</v>
      </c>
    </row>
    <row r="404" spans="1:2" x14ac:dyDescent="0.25">
      <c r="A404" s="16">
        <v>39967</v>
      </c>
      <c r="B404" s="15">
        <v>0.56511299999999998</v>
      </c>
    </row>
    <row r="405" spans="1:2" x14ac:dyDescent="0.25">
      <c r="A405" s="16">
        <v>39968</v>
      </c>
      <c r="B405" s="15">
        <v>0.56547499999999995</v>
      </c>
    </row>
    <row r="406" spans="1:2" x14ac:dyDescent="0.25">
      <c r="A406" s="16">
        <v>39969</v>
      </c>
      <c r="B406" s="15">
        <v>0.56769499999999995</v>
      </c>
    </row>
    <row r="407" spans="1:2" x14ac:dyDescent="0.25">
      <c r="A407" s="16">
        <v>39972</v>
      </c>
      <c r="B407" s="15">
        <v>0.56770799999999999</v>
      </c>
    </row>
    <row r="408" spans="1:2" x14ac:dyDescent="0.25">
      <c r="A408" s="16">
        <v>39973</v>
      </c>
      <c r="B408" s="15">
        <v>0.56955999999999996</v>
      </c>
    </row>
    <row r="409" spans="1:2" x14ac:dyDescent="0.25">
      <c r="A409" s="16">
        <v>39974</v>
      </c>
      <c r="B409" s="15">
        <v>0.57446399999999997</v>
      </c>
    </row>
    <row r="410" spans="1:2" x14ac:dyDescent="0.25">
      <c r="A410" s="16">
        <v>39975</v>
      </c>
      <c r="B410" s="15">
        <v>0.58081199999999999</v>
      </c>
    </row>
    <row r="411" spans="1:2" x14ac:dyDescent="0.25">
      <c r="A411" s="16">
        <v>39976</v>
      </c>
      <c r="B411" s="15">
        <v>0.58042700000000003</v>
      </c>
    </row>
    <row r="412" spans="1:2" x14ac:dyDescent="0.25">
      <c r="A412" s="16">
        <v>39979</v>
      </c>
      <c r="B412" s="15">
        <v>0.57618199999999997</v>
      </c>
    </row>
    <row r="413" spans="1:2" x14ac:dyDescent="0.25">
      <c r="A413" s="16">
        <v>39980</v>
      </c>
      <c r="B413" s="15">
        <v>0.57351300000000005</v>
      </c>
    </row>
    <row r="414" spans="1:2" x14ac:dyDescent="0.25">
      <c r="A414" s="16">
        <v>39981</v>
      </c>
      <c r="B414" s="15">
        <v>0.56951300000000005</v>
      </c>
    </row>
    <row r="415" spans="1:2" x14ac:dyDescent="0.25">
      <c r="A415" s="16">
        <v>39982</v>
      </c>
      <c r="B415" s="15">
        <v>0.57497299999999996</v>
      </c>
    </row>
    <row r="416" spans="1:2" x14ac:dyDescent="0.25">
      <c r="A416" s="16">
        <v>39983</v>
      </c>
      <c r="B416" s="15">
        <v>0.57844099999999998</v>
      </c>
    </row>
    <row r="417" spans="1:2" x14ac:dyDescent="0.25">
      <c r="A417" s="16">
        <v>39986</v>
      </c>
      <c r="B417" s="15">
        <v>0.56706800000000002</v>
      </c>
    </row>
    <row r="418" spans="1:2" x14ac:dyDescent="0.25">
      <c r="A418" s="16">
        <v>39987</v>
      </c>
      <c r="B418" s="15">
        <v>0.56367599999999995</v>
      </c>
    </row>
    <row r="419" spans="1:2" x14ac:dyDescent="0.25">
      <c r="A419" s="16">
        <v>39988</v>
      </c>
      <c r="B419" s="15">
        <v>0.57147000000000003</v>
      </c>
    </row>
    <row r="420" spans="1:2" x14ac:dyDescent="0.25">
      <c r="A420" s="16">
        <v>39989</v>
      </c>
      <c r="B420" s="15">
        <v>0.57343999999999995</v>
      </c>
    </row>
    <row r="421" spans="1:2" x14ac:dyDescent="0.25">
      <c r="A421" s="16">
        <v>39990</v>
      </c>
      <c r="B421" s="15">
        <v>0.574376</v>
      </c>
    </row>
    <row r="422" spans="1:2" x14ac:dyDescent="0.25">
      <c r="A422" s="16">
        <v>39993</v>
      </c>
      <c r="B422" s="15">
        <v>0.57367999999999997</v>
      </c>
    </row>
    <row r="423" spans="1:2" x14ac:dyDescent="0.25">
      <c r="A423" s="16">
        <v>39994</v>
      </c>
      <c r="B423" s="15">
        <v>0.574492</v>
      </c>
    </row>
    <row r="424" spans="1:2" x14ac:dyDescent="0.25">
      <c r="A424" s="16">
        <v>39995</v>
      </c>
      <c r="B424" s="15">
        <v>0.57169099999999995</v>
      </c>
    </row>
    <row r="425" spans="1:2" x14ac:dyDescent="0.25">
      <c r="A425" s="16">
        <v>39996</v>
      </c>
      <c r="B425" s="15">
        <v>0.56688799999999995</v>
      </c>
    </row>
    <row r="426" spans="1:2" x14ac:dyDescent="0.25">
      <c r="A426" s="16">
        <v>39997</v>
      </c>
      <c r="B426" s="15">
        <v>0.57036500000000001</v>
      </c>
    </row>
    <row r="427" spans="1:2" x14ac:dyDescent="0.25">
      <c r="A427" s="16">
        <v>40000</v>
      </c>
      <c r="B427" s="15">
        <v>0.57019200000000003</v>
      </c>
    </row>
    <row r="428" spans="1:2" x14ac:dyDescent="0.25">
      <c r="A428" s="16">
        <v>40001</v>
      </c>
      <c r="B428" s="15">
        <v>0.56642000000000003</v>
      </c>
    </row>
    <row r="429" spans="1:2" x14ac:dyDescent="0.25">
      <c r="A429" s="16">
        <v>40002</v>
      </c>
      <c r="B429" s="15">
        <v>0.56083499999999997</v>
      </c>
    </row>
    <row r="430" spans="1:2" x14ac:dyDescent="0.25">
      <c r="A430" s="16">
        <v>40003</v>
      </c>
      <c r="B430" s="15">
        <v>0.55800399999999994</v>
      </c>
    </row>
    <row r="431" spans="1:2" x14ac:dyDescent="0.25">
      <c r="A431" s="16">
        <v>40004</v>
      </c>
      <c r="B431" s="15">
        <v>0.55876000000000003</v>
      </c>
    </row>
    <row r="432" spans="1:2" x14ac:dyDescent="0.25">
      <c r="A432" s="16">
        <v>40007</v>
      </c>
      <c r="B432" s="15">
        <v>0.55983099999999997</v>
      </c>
    </row>
    <row r="433" spans="1:2" x14ac:dyDescent="0.25">
      <c r="A433" s="16">
        <v>40008</v>
      </c>
      <c r="B433" s="15">
        <v>0.56801299999999999</v>
      </c>
    </row>
    <row r="434" spans="1:2" x14ac:dyDescent="0.25">
      <c r="A434" s="16">
        <v>40009</v>
      </c>
      <c r="B434" s="15">
        <v>0.56885699999999995</v>
      </c>
    </row>
    <row r="435" spans="1:2" x14ac:dyDescent="0.25">
      <c r="A435" s="16">
        <v>40010</v>
      </c>
      <c r="B435" s="15">
        <v>0.56988399999999995</v>
      </c>
    </row>
    <row r="436" spans="1:2" x14ac:dyDescent="0.25">
      <c r="A436" s="16">
        <v>40011</v>
      </c>
      <c r="B436" s="15">
        <v>0.56867199999999996</v>
      </c>
    </row>
    <row r="437" spans="1:2" x14ac:dyDescent="0.25">
      <c r="A437" s="16">
        <v>40014</v>
      </c>
      <c r="B437" s="15">
        <v>0.57345599999999997</v>
      </c>
    </row>
    <row r="438" spans="1:2" x14ac:dyDescent="0.25">
      <c r="A438" s="16">
        <v>40015</v>
      </c>
      <c r="B438" s="15">
        <v>0.57467100000000004</v>
      </c>
    </row>
    <row r="439" spans="1:2" x14ac:dyDescent="0.25">
      <c r="A439" s="16">
        <v>40016</v>
      </c>
      <c r="B439" s="15">
        <v>0.57359899999999997</v>
      </c>
    </row>
    <row r="440" spans="1:2" x14ac:dyDescent="0.25">
      <c r="A440" s="16">
        <v>40017</v>
      </c>
      <c r="B440" s="15">
        <v>0.57416299999999998</v>
      </c>
    </row>
    <row r="441" spans="1:2" x14ac:dyDescent="0.25">
      <c r="A441" s="16">
        <v>40018</v>
      </c>
      <c r="B441" s="15">
        <v>0.57520899999999997</v>
      </c>
    </row>
    <row r="442" spans="1:2" x14ac:dyDescent="0.25">
      <c r="A442" s="16">
        <v>40021</v>
      </c>
      <c r="B442" s="15">
        <v>0.57777900000000004</v>
      </c>
    </row>
    <row r="443" spans="1:2" x14ac:dyDescent="0.25">
      <c r="A443" s="16">
        <v>40022</v>
      </c>
      <c r="B443" s="15">
        <v>0.58341600000000005</v>
      </c>
    </row>
    <row r="444" spans="1:2" x14ac:dyDescent="0.25">
      <c r="A444" s="16">
        <v>40023</v>
      </c>
      <c r="B444" s="15">
        <v>0.58143</v>
      </c>
    </row>
    <row r="445" spans="1:2" x14ac:dyDescent="0.25">
      <c r="A445" s="16">
        <v>40024</v>
      </c>
      <c r="B445" s="15">
        <v>0.58660900000000005</v>
      </c>
    </row>
    <row r="446" spans="1:2" x14ac:dyDescent="0.25">
      <c r="A446" s="16">
        <v>40025</v>
      </c>
      <c r="B446" s="15">
        <v>0.58630800000000005</v>
      </c>
    </row>
    <row r="447" spans="1:2" x14ac:dyDescent="0.25">
      <c r="A447" s="16">
        <v>40028</v>
      </c>
      <c r="B447" s="15">
        <v>0.58403300000000002</v>
      </c>
    </row>
    <row r="448" spans="1:2" x14ac:dyDescent="0.25">
      <c r="A448" s="16">
        <v>40029</v>
      </c>
      <c r="B448" s="15">
        <v>0.58605099999999999</v>
      </c>
    </row>
    <row r="449" spans="1:2" x14ac:dyDescent="0.25">
      <c r="A449" s="16">
        <v>40030</v>
      </c>
      <c r="B449" s="15">
        <v>0.58337399999999995</v>
      </c>
    </row>
    <row r="450" spans="1:2" x14ac:dyDescent="0.25">
      <c r="A450" s="16">
        <v>40031</v>
      </c>
      <c r="B450" s="15">
        <v>0.58524399999999999</v>
      </c>
    </row>
    <row r="451" spans="1:2" x14ac:dyDescent="0.25">
      <c r="A451" s="16">
        <v>40032</v>
      </c>
      <c r="B451" s="15">
        <v>0.58935899999999997</v>
      </c>
    </row>
    <row r="452" spans="1:2" x14ac:dyDescent="0.25">
      <c r="A452" s="16">
        <v>40035</v>
      </c>
      <c r="B452" s="15">
        <v>0.59214999999999995</v>
      </c>
    </row>
    <row r="453" spans="1:2" x14ac:dyDescent="0.25">
      <c r="A453" s="16">
        <v>40036</v>
      </c>
      <c r="B453" s="15">
        <v>0.58602399999999999</v>
      </c>
    </row>
    <row r="454" spans="1:2" x14ac:dyDescent="0.25">
      <c r="A454" s="16">
        <v>40037</v>
      </c>
      <c r="B454" s="15">
        <v>0.58665599999999996</v>
      </c>
    </row>
    <row r="455" spans="1:2" x14ac:dyDescent="0.25">
      <c r="A455" s="16">
        <v>40038</v>
      </c>
      <c r="B455" s="15">
        <v>0.58946200000000004</v>
      </c>
    </row>
    <row r="456" spans="1:2" x14ac:dyDescent="0.25">
      <c r="A456" s="16">
        <v>40039</v>
      </c>
      <c r="B456" s="15">
        <v>0.58617300000000006</v>
      </c>
    </row>
    <row r="457" spans="1:2" x14ac:dyDescent="0.25">
      <c r="A457" s="16">
        <v>40042</v>
      </c>
      <c r="B457" s="15">
        <v>0.58216199999999996</v>
      </c>
    </row>
    <row r="458" spans="1:2" x14ac:dyDescent="0.25">
      <c r="A458" s="16">
        <v>40043</v>
      </c>
      <c r="B458" s="15">
        <v>0.58479000000000003</v>
      </c>
    </row>
    <row r="459" spans="1:2" x14ac:dyDescent="0.25">
      <c r="A459" s="16">
        <v>40044</v>
      </c>
      <c r="B459" s="15">
        <v>0.58239600000000002</v>
      </c>
    </row>
    <row r="460" spans="1:2" x14ac:dyDescent="0.25">
      <c r="A460" s="16">
        <v>40045</v>
      </c>
      <c r="B460" s="15">
        <v>0.58309999999999995</v>
      </c>
    </row>
    <row r="461" spans="1:2" x14ac:dyDescent="0.25">
      <c r="A461" s="16">
        <v>40046</v>
      </c>
      <c r="B461" s="15">
        <v>0.58209999999999995</v>
      </c>
    </row>
    <row r="462" spans="1:2" x14ac:dyDescent="0.25">
      <c r="A462" s="16">
        <v>40049</v>
      </c>
      <c r="B462" s="15">
        <v>0.58613000000000004</v>
      </c>
    </row>
    <row r="463" spans="1:2" x14ac:dyDescent="0.25">
      <c r="A463" s="16">
        <v>40050</v>
      </c>
      <c r="B463" s="15">
        <v>0.58391599999999999</v>
      </c>
    </row>
    <row r="464" spans="1:2" x14ac:dyDescent="0.25">
      <c r="A464" s="16">
        <v>40051</v>
      </c>
      <c r="B464" s="15">
        <v>0.58092999999999995</v>
      </c>
    </row>
    <row r="465" spans="1:2" x14ac:dyDescent="0.25">
      <c r="A465" s="16">
        <v>40052</v>
      </c>
      <c r="B465" s="15">
        <v>0.58483700000000005</v>
      </c>
    </row>
    <row r="466" spans="1:2" x14ac:dyDescent="0.25">
      <c r="A466" s="16">
        <v>40053</v>
      </c>
      <c r="B466" s="15">
        <v>0.58906199999999997</v>
      </c>
    </row>
    <row r="467" spans="1:2" x14ac:dyDescent="0.25">
      <c r="A467" s="16">
        <v>40056</v>
      </c>
      <c r="B467" s="15">
        <v>0.58857999999999999</v>
      </c>
    </row>
    <row r="468" spans="1:2" x14ac:dyDescent="0.25">
      <c r="A468" s="16">
        <v>40057</v>
      </c>
      <c r="B468" s="15">
        <v>0.58073799999999998</v>
      </c>
    </row>
    <row r="469" spans="1:2" x14ac:dyDescent="0.25">
      <c r="A469" s="16">
        <v>40058</v>
      </c>
      <c r="B469" s="15">
        <v>0.58455400000000002</v>
      </c>
    </row>
    <row r="470" spans="1:2" x14ac:dyDescent="0.25">
      <c r="A470" s="16">
        <v>40059</v>
      </c>
      <c r="B470" s="15">
        <v>0.589449</v>
      </c>
    </row>
    <row r="471" spans="1:2" x14ac:dyDescent="0.25">
      <c r="A471" s="16">
        <v>40060</v>
      </c>
      <c r="B471" s="15">
        <v>0.59499199999999997</v>
      </c>
    </row>
    <row r="472" spans="1:2" x14ac:dyDescent="0.25">
      <c r="A472" s="16">
        <v>40063</v>
      </c>
      <c r="B472" s="15">
        <v>0.59659600000000002</v>
      </c>
    </row>
    <row r="473" spans="1:2" x14ac:dyDescent="0.25">
      <c r="A473" s="16">
        <v>40064</v>
      </c>
      <c r="B473" s="15">
        <v>0.59504199999999996</v>
      </c>
    </row>
    <row r="474" spans="1:2" x14ac:dyDescent="0.25">
      <c r="A474" s="16">
        <v>40065</v>
      </c>
      <c r="B474" s="15">
        <v>0.591611</v>
      </c>
    </row>
    <row r="475" spans="1:2" x14ac:dyDescent="0.25">
      <c r="A475" s="16">
        <v>40066</v>
      </c>
      <c r="B475" s="15">
        <v>0.59214299999999997</v>
      </c>
    </row>
    <row r="476" spans="1:2" x14ac:dyDescent="0.25">
      <c r="A476" s="16">
        <v>40067</v>
      </c>
      <c r="B476" s="15">
        <v>0.59288799999999997</v>
      </c>
    </row>
    <row r="477" spans="1:2" x14ac:dyDescent="0.25">
      <c r="A477" s="16">
        <v>40070</v>
      </c>
      <c r="B477" s="15">
        <v>0.58912799999999999</v>
      </c>
    </row>
    <row r="478" spans="1:2" x14ac:dyDescent="0.25">
      <c r="A478" s="16">
        <v>40071</v>
      </c>
      <c r="B478" s="15">
        <v>0.58867700000000001</v>
      </c>
    </row>
    <row r="479" spans="1:2" x14ac:dyDescent="0.25">
      <c r="A479" s="16">
        <v>40072</v>
      </c>
      <c r="B479" s="15">
        <v>0.59385600000000005</v>
      </c>
    </row>
    <row r="480" spans="1:2" x14ac:dyDescent="0.25">
      <c r="A480" s="16">
        <v>40073</v>
      </c>
      <c r="B480" s="15">
        <v>0.59131900000000004</v>
      </c>
    </row>
    <row r="481" spans="1:2" x14ac:dyDescent="0.25">
      <c r="A481" s="16">
        <v>40074</v>
      </c>
      <c r="B481" s="15">
        <v>0.58904699999999999</v>
      </c>
    </row>
    <row r="482" spans="1:2" x14ac:dyDescent="0.25">
      <c r="A482" s="16">
        <v>40077</v>
      </c>
      <c r="B482" s="15">
        <v>0.58781899999999998</v>
      </c>
    </row>
    <row r="483" spans="1:2" x14ac:dyDescent="0.25">
      <c r="A483" s="16">
        <v>40078</v>
      </c>
      <c r="B483" s="15">
        <v>0.59029500000000001</v>
      </c>
    </row>
    <row r="484" spans="1:2" x14ac:dyDescent="0.25">
      <c r="A484" s="16">
        <v>40079</v>
      </c>
      <c r="B484" s="15">
        <v>0.589808</v>
      </c>
    </row>
    <row r="485" spans="1:2" x14ac:dyDescent="0.25">
      <c r="A485" s="16">
        <v>40080</v>
      </c>
      <c r="B485" s="15">
        <v>0.58978399999999997</v>
      </c>
    </row>
    <row r="486" spans="1:2" x14ac:dyDescent="0.25">
      <c r="A486" s="16">
        <v>40081</v>
      </c>
      <c r="B486" s="15">
        <v>0.59068900000000002</v>
      </c>
    </row>
    <row r="487" spans="1:2" x14ac:dyDescent="0.25">
      <c r="A487" s="16">
        <v>40084</v>
      </c>
      <c r="B487" s="15">
        <v>0.59682500000000005</v>
      </c>
    </row>
    <row r="488" spans="1:2" x14ac:dyDescent="0.25">
      <c r="A488" s="16">
        <v>40085</v>
      </c>
      <c r="B488" s="15">
        <v>0.59640700000000002</v>
      </c>
    </row>
    <row r="489" spans="1:2" x14ac:dyDescent="0.25">
      <c r="A489" s="16">
        <v>40086</v>
      </c>
      <c r="B489" s="15">
        <v>0.60295100000000001</v>
      </c>
    </row>
    <row r="490" spans="1:2" x14ac:dyDescent="0.25">
      <c r="A490" s="16">
        <v>40087</v>
      </c>
      <c r="B490" s="15">
        <v>0.597993</v>
      </c>
    </row>
    <row r="491" spans="1:2" x14ac:dyDescent="0.25">
      <c r="A491" s="16">
        <v>40088</v>
      </c>
      <c r="B491" s="15">
        <v>0.59363200000000005</v>
      </c>
    </row>
    <row r="492" spans="1:2" x14ac:dyDescent="0.25">
      <c r="A492" s="16">
        <v>40091</v>
      </c>
      <c r="B492" s="15">
        <v>0.59907200000000005</v>
      </c>
    </row>
    <row r="493" spans="1:2" x14ac:dyDescent="0.25">
      <c r="A493" s="16">
        <v>40092</v>
      </c>
      <c r="B493" s="15">
        <v>0.60430700000000004</v>
      </c>
    </row>
    <row r="494" spans="1:2" x14ac:dyDescent="0.25">
      <c r="A494" s="16">
        <v>40093</v>
      </c>
      <c r="B494" s="15">
        <v>0.60612500000000002</v>
      </c>
    </row>
    <row r="495" spans="1:2" x14ac:dyDescent="0.25">
      <c r="A495" s="16">
        <v>40094</v>
      </c>
      <c r="B495" s="15">
        <v>0.61254600000000003</v>
      </c>
    </row>
    <row r="496" spans="1:2" x14ac:dyDescent="0.25">
      <c r="A496" s="16">
        <v>40095</v>
      </c>
      <c r="B496" s="15">
        <v>0.61341599999999996</v>
      </c>
    </row>
    <row r="497" spans="1:2" x14ac:dyDescent="0.25">
      <c r="A497" s="16">
        <v>40098</v>
      </c>
      <c r="B497" s="15">
        <v>0.613792</v>
      </c>
    </row>
    <row r="498" spans="1:2" x14ac:dyDescent="0.25">
      <c r="A498" s="16">
        <v>40099</v>
      </c>
      <c r="B498" s="15">
        <v>0.61145899999999997</v>
      </c>
    </row>
    <row r="499" spans="1:2" x14ac:dyDescent="0.25">
      <c r="A499" s="16">
        <v>40100</v>
      </c>
      <c r="B499" s="15">
        <v>0.61256999999999995</v>
      </c>
    </row>
    <row r="500" spans="1:2" x14ac:dyDescent="0.25">
      <c r="A500" s="16">
        <v>40101</v>
      </c>
      <c r="B500" s="15">
        <v>0.61600699999999997</v>
      </c>
    </row>
    <row r="501" spans="1:2" x14ac:dyDescent="0.25">
      <c r="A501" s="16">
        <v>40102</v>
      </c>
      <c r="B501" s="15">
        <v>0.61456900000000003</v>
      </c>
    </row>
    <row r="502" spans="1:2" x14ac:dyDescent="0.25">
      <c r="A502" s="16">
        <v>40105</v>
      </c>
      <c r="B502" s="15">
        <v>0.62073100000000003</v>
      </c>
    </row>
    <row r="503" spans="1:2" x14ac:dyDescent="0.25">
      <c r="A503" s="16">
        <v>40106</v>
      </c>
      <c r="B503" s="15">
        <v>0.61793200000000004</v>
      </c>
    </row>
    <row r="504" spans="1:2" x14ac:dyDescent="0.25">
      <c r="A504" s="16">
        <v>40107</v>
      </c>
      <c r="B504" s="15">
        <v>0.61836599999999997</v>
      </c>
    </row>
    <row r="505" spans="1:2" x14ac:dyDescent="0.25">
      <c r="A505" s="16">
        <v>40108</v>
      </c>
      <c r="B505" s="15">
        <v>0.61675100000000005</v>
      </c>
    </row>
    <row r="506" spans="1:2" x14ac:dyDescent="0.25">
      <c r="A506" s="16">
        <v>40109</v>
      </c>
      <c r="B506" s="15">
        <v>0.61465599999999998</v>
      </c>
    </row>
    <row r="507" spans="1:2" x14ac:dyDescent="0.25">
      <c r="A507" s="16">
        <v>40112</v>
      </c>
      <c r="B507" s="15">
        <v>0.61550400000000005</v>
      </c>
    </row>
    <row r="508" spans="1:2" x14ac:dyDescent="0.25">
      <c r="A508" s="16">
        <v>40113</v>
      </c>
      <c r="B508" s="15">
        <v>0.61910600000000005</v>
      </c>
    </row>
    <row r="509" spans="1:2" x14ac:dyDescent="0.25">
      <c r="A509" s="16">
        <v>40114</v>
      </c>
      <c r="B509" s="15">
        <v>0.60950599999999999</v>
      </c>
    </row>
    <row r="510" spans="1:2" x14ac:dyDescent="0.25">
      <c r="A510" s="16">
        <v>40115</v>
      </c>
      <c r="B510" s="15">
        <v>0.61646299999999998</v>
      </c>
    </row>
    <row r="511" spans="1:2" x14ac:dyDescent="0.25">
      <c r="A511" s="16">
        <v>40116</v>
      </c>
      <c r="B511" s="15">
        <v>0.61107699999999998</v>
      </c>
    </row>
    <row r="512" spans="1:2" x14ac:dyDescent="0.25">
      <c r="A512" s="16">
        <v>40119</v>
      </c>
      <c r="B512" s="15">
        <v>0.61149100000000001</v>
      </c>
    </row>
    <row r="513" spans="1:2" x14ac:dyDescent="0.25">
      <c r="A513" s="16">
        <v>40120</v>
      </c>
      <c r="B513" s="15">
        <v>0.61282000000000003</v>
      </c>
    </row>
    <row r="514" spans="1:2" x14ac:dyDescent="0.25">
      <c r="A514" s="16">
        <v>40121</v>
      </c>
      <c r="B514" s="15">
        <v>0.61249699999999996</v>
      </c>
    </row>
    <row r="515" spans="1:2" x14ac:dyDescent="0.25">
      <c r="A515" s="16">
        <v>40122</v>
      </c>
      <c r="B515" s="15">
        <v>0.61178399999999999</v>
      </c>
    </row>
    <row r="516" spans="1:2" x14ac:dyDescent="0.25">
      <c r="A516" s="16">
        <v>40123</v>
      </c>
      <c r="B516" s="15">
        <v>0.61877800000000005</v>
      </c>
    </row>
    <row r="517" spans="1:2" x14ac:dyDescent="0.25">
      <c r="A517" s="16">
        <v>40126</v>
      </c>
      <c r="B517" s="15">
        <v>0.61983200000000005</v>
      </c>
    </row>
    <row r="518" spans="1:2" x14ac:dyDescent="0.25">
      <c r="A518" s="16">
        <v>40127</v>
      </c>
      <c r="B518" s="15">
        <v>0.62070599999999998</v>
      </c>
    </row>
    <row r="519" spans="1:2" x14ac:dyDescent="0.25">
      <c r="A519" s="16">
        <v>40128</v>
      </c>
      <c r="B519" s="15">
        <v>0.62039500000000003</v>
      </c>
    </row>
    <row r="520" spans="1:2" x14ac:dyDescent="0.25">
      <c r="A520" s="16">
        <v>40129</v>
      </c>
      <c r="B520" s="15">
        <v>0.62179300000000004</v>
      </c>
    </row>
    <row r="521" spans="1:2" x14ac:dyDescent="0.25">
      <c r="A521" s="16">
        <v>40130</v>
      </c>
      <c r="B521" s="15">
        <v>0.62583800000000001</v>
      </c>
    </row>
    <row r="522" spans="1:2" x14ac:dyDescent="0.25">
      <c r="A522" s="16">
        <v>40133</v>
      </c>
      <c r="B522" s="15">
        <v>0.62601799999999996</v>
      </c>
    </row>
    <row r="523" spans="1:2" x14ac:dyDescent="0.25">
      <c r="A523" s="16">
        <v>40134</v>
      </c>
      <c r="B523" s="15">
        <v>0.62563899999999995</v>
      </c>
    </row>
    <row r="524" spans="1:2" x14ac:dyDescent="0.25">
      <c r="A524" s="16">
        <v>40135</v>
      </c>
      <c r="B524" s="15">
        <v>0.62089000000000005</v>
      </c>
    </row>
    <row r="525" spans="1:2" x14ac:dyDescent="0.25">
      <c r="A525" s="16">
        <v>40136</v>
      </c>
      <c r="B525" s="15">
        <v>0.61582300000000001</v>
      </c>
    </row>
    <row r="526" spans="1:2" x14ac:dyDescent="0.25">
      <c r="A526" s="16">
        <v>40137</v>
      </c>
      <c r="B526" s="15">
        <v>0.61455199999999999</v>
      </c>
    </row>
    <row r="527" spans="1:2" x14ac:dyDescent="0.25">
      <c r="A527" s="16">
        <v>40140</v>
      </c>
      <c r="B527" s="15">
        <v>0.61734800000000001</v>
      </c>
    </row>
    <row r="528" spans="1:2" x14ac:dyDescent="0.25">
      <c r="A528" s="16">
        <v>40141</v>
      </c>
      <c r="B528" s="15">
        <v>0.614927</v>
      </c>
    </row>
    <row r="529" spans="1:2" x14ac:dyDescent="0.25">
      <c r="A529" s="16">
        <v>40142</v>
      </c>
      <c r="B529" s="15">
        <v>0.61547099999999999</v>
      </c>
    </row>
    <row r="530" spans="1:2" x14ac:dyDescent="0.25">
      <c r="A530" s="16">
        <v>40143</v>
      </c>
      <c r="B530" s="15">
        <v>0.60766200000000004</v>
      </c>
    </row>
    <row r="531" spans="1:2" x14ac:dyDescent="0.25">
      <c r="A531" s="16">
        <v>40144</v>
      </c>
      <c r="B531" s="15">
        <v>0.60432200000000003</v>
      </c>
    </row>
    <row r="532" spans="1:2" x14ac:dyDescent="0.25">
      <c r="A532" s="16">
        <v>40147</v>
      </c>
      <c r="B532" s="15">
        <v>0.61077000000000004</v>
      </c>
    </row>
    <row r="533" spans="1:2" x14ac:dyDescent="0.25">
      <c r="A533" s="16">
        <v>40148</v>
      </c>
      <c r="B533" s="15">
        <v>0.61321099999999995</v>
      </c>
    </row>
    <row r="534" spans="1:2" x14ac:dyDescent="0.25">
      <c r="A534" s="16">
        <v>40149</v>
      </c>
      <c r="B534" s="15">
        <v>0.61511400000000005</v>
      </c>
    </row>
    <row r="535" spans="1:2" x14ac:dyDescent="0.25">
      <c r="A535" s="16">
        <v>40150</v>
      </c>
      <c r="B535" s="15">
        <v>0.61342200000000002</v>
      </c>
    </row>
    <row r="536" spans="1:2" x14ac:dyDescent="0.25">
      <c r="A536" s="16">
        <v>40151</v>
      </c>
      <c r="B536" s="15">
        <v>0.61533300000000002</v>
      </c>
    </row>
    <row r="537" spans="1:2" x14ac:dyDescent="0.25">
      <c r="A537" s="16">
        <v>40154</v>
      </c>
      <c r="B537" s="15">
        <v>0.61627200000000004</v>
      </c>
    </row>
    <row r="538" spans="1:2" x14ac:dyDescent="0.25">
      <c r="A538" s="16">
        <v>40155</v>
      </c>
      <c r="B538" s="15">
        <v>0.615097</v>
      </c>
    </row>
    <row r="539" spans="1:2" x14ac:dyDescent="0.25">
      <c r="A539" s="16">
        <v>40156</v>
      </c>
      <c r="B539" s="15">
        <v>0.61727399999999999</v>
      </c>
    </row>
    <row r="540" spans="1:2" x14ac:dyDescent="0.25">
      <c r="A540" s="16">
        <v>40157</v>
      </c>
      <c r="B540" s="15">
        <v>0.622166</v>
      </c>
    </row>
    <row r="541" spans="1:2" x14ac:dyDescent="0.25">
      <c r="A541" s="16">
        <v>40158</v>
      </c>
      <c r="B541" s="15">
        <v>0.62397400000000003</v>
      </c>
    </row>
    <row r="542" spans="1:2" x14ac:dyDescent="0.25">
      <c r="A542" s="16">
        <v>40161</v>
      </c>
      <c r="B542" s="15">
        <v>0.62487199999999998</v>
      </c>
    </row>
    <row r="543" spans="1:2" x14ac:dyDescent="0.25">
      <c r="A543" s="16">
        <v>40162</v>
      </c>
      <c r="B543" s="15">
        <v>0.62312599999999996</v>
      </c>
    </row>
    <row r="544" spans="1:2" x14ac:dyDescent="0.25">
      <c r="A544" s="16">
        <v>40163</v>
      </c>
      <c r="B544" s="15">
        <v>0.61940799999999996</v>
      </c>
    </row>
    <row r="545" spans="1:2" x14ac:dyDescent="0.25">
      <c r="A545" s="16">
        <v>40164</v>
      </c>
      <c r="B545" s="15">
        <v>0.61797299999999999</v>
      </c>
    </row>
    <row r="546" spans="1:2" x14ac:dyDescent="0.25">
      <c r="A546" s="16">
        <v>40165</v>
      </c>
      <c r="B546" s="15">
        <v>0.621282</v>
      </c>
    </row>
    <row r="547" spans="1:2" x14ac:dyDescent="0.25">
      <c r="A547" s="16">
        <v>40168</v>
      </c>
      <c r="B547" s="15">
        <v>0.61568100000000003</v>
      </c>
    </row>
    <row r="548" spans="1:2" x14ac:dyDescent="0.25">
      <c r="A548" s="16">
        <v>40169</v>
      </c>
      <c r="B548" s="15">
        <v>0.61382000000000003</v>
      </c>
    </row>
    <row r="549" spans="1:2" x14ac:dyDescent="0.25">
      <c r="A549" s="16">
        <v>40170</v>
      </c>
      <c r="B549" s="15">
        <v>0.61344100000000001</v>
      </c>
    </row>
    <row r="550" spans="1:2" x14ac:dyDescent="0.25">
      <c r="A550" s="16">
        <v>40171</v>
      </c>
      <c r="B550" s="15">
        <v>0.61514400000000002</v>
      </c>
    </row>
    <row r="551" spans="1:2" x14ac:dyDescent="0.25">
      <c r="A551" s="16">
        <v>40172</v>
      </c>
      <c r="B551" s="15">
        <v>0.61426700000000001</v>
      </c>
    </row>
    <row r="552" spans="1:2" x14ac:dyDescent="0.25">
      <c r="A552" s="16">
        <v>40175</v>
      </c>
      <c r="B552" s="15">
        <v>0.61612299999999998</v>
      </c>
    </row>
    <row r="553" spans="1:2" x14ac:dyDescent="0.25">
      <c r="A553" s="16">
        <v>40176</v>
      </c>
      <c r="B553" s="15">
        <v>0.62309199999999998</v>
      </c>
    </row>
    <row r="554" spans="1:2" x14ac:dyDescent="0.25">
      <c r="A554" s="16">
        <v>40177</v>
      </c>
      <c r="B554" s="15">
        <v>0.62371799999999999</v>
      </c>
    </row>
    <row r="555" spans="1:2" x14ac:dyDescent="0.25">
      <c r="A555" s="16">
        <v>40178</v>
      </c>
      <c r="B555" s="15">
        <v>0.62609099999999995</v>
      </c>
    </row>
    <row r="556" spans="1:2" x14ac:dyDescent="0.25">
      <c r="A556" s="16">
        <v>40179</v>
      </c>
      <c r="B556" s="15">
        <v>0.62609099999999995</v>
      </c>
    </row>
    <row r="557" spans="1:2" x14ac:dyDescent="0.25">
      <c r="A557" s="16">
        <v>40182</v>
      </c>
      <c r="B557" s="15">
        <v>0.63236000000000003</v>
      </c>
    </row>
    <row r="558" spans="1:2" x14ac:dyDescent="0.25">
      <c r="A558" s="16">
        <v>40183</v>
      </c>
      <c r="B558" s="15">
        <v>0.63487000000000005</v>
      </c>
    </row>
    <row r="559" spans="1:2" x14ac:dyDescent="0.25">
      <c r="A559" s="16">
        <v>40184</v>
      </c>
      <c r="B559" s="15">
        <v>0.63826400000000005</v>
      </c>
    </row>
    <row r="560" spans="1:2" x14ac:dyDescent="0.25">
      <c r="A560" s="16">
        <v>40185</v>
      </c>
      <c r="B560" s="15">
        <v>0.64069100000000001</v>
      </c>
    </row>
    <row r="561" spans="1:2" x14ac:dyDescent="0.25">
      <c r="A561" s="16">
        <v>40186</v>
      </c>
      <c r="B561" s="15">
        <v>0.64177700000000004</v>
      </c>
    </row>
    <row r="562" spans="1:2" x14ac:dyDescent="0.25">
      <c r="A562" s="16">
        <v>40189</v>
      </c>
      <c r="B562" s="15">
        <v>0.640347</v>
      </c>
    </row>
    <row r="563" spans="1:2" x14ac:dyDescent="0.25">
      <c r="A563" s="16">
        <v>40190</v>
      </c>
      <c r="B563" s="15">
        <v>0.63488299999999998</v>
      </c>
    </row>
    <row r="564" spans="1:2" x14ac:dyDescent="0.25">
      <c r="A564" s="16">
        <v>40191</v>
      </c>
      <c r="B564" s="15">
        <v>0.63662099999999999</v>
      </c>
    </row>
    <row r="565" spans="1:2" x14ac:dyDescent="0.25">
      <c r="A565" s="16">
        <v>40192</v>
      </c>
      <c r="B565" s="15">
        <v>0.64221200000000001</v>
      </c>
    </row>
    <row r="566" spans="1:2" x14ac:dyDescent="0.25">
      <c r="A566" s="16">
        <v>40193</v>
      </c>
      <c r="B566" s="15">
        <v>0.64072300000000004</v>
      </c>
    </row>
    <row r="567" spans="1:2" x14ac:dyDescent="0.25">
      <c r="A567" s="16">
        <v>40196</v>
      </c>
      <c r="B567" s="15">
        <v>0.643011</v>
      </c>
    </row>
    <row r="568" spans="1:2" x14ac:dyDescent="0.25">
      <c r="A568" s="16">
        <v>40197</v>
      </c>
      <c r="B568" s="15">
        <v>0.64642500000000003</v>
      </c>
    </row>
    <row r="569" spans="1:2" x14ac:dyDescent="0.25">
      <c r="A569" s="16">
        <v>40198</v>
      </c>
      <c r="B569" s="15">
        <v>0.64540799999999998</v>
      </c>
    </row>
    <row r="570" spans="1:2" x14ac:dyDescent="0.25">
      <c r="A570" s="16">
        <v>40199</v>
      </c>
      <c r="B570" s="15">
        <v>0.639764</v>
      </c>
    </row>
    <row r="571" spans="1:2" x14ac:dyDescent="0.25">
      <c r="A571" s="16">
        <v>40200</v>
      </c>
      <c r="B571" s="15">
        <v>0.63709000000000005</v>
      </c>
    </row>
    <row r="572" spans="1:2" x14ac:dyDescent="0.25">
      <c r="A572" s="16">
        <v>40203</v>
      </c>
      <c r="B572" s="15">
        <v>0.638818</v>
      </c>
    </row>
    <row r="573" spans="1:2" x14ac:dyDescent="0.25">
      <c r="A573" s="16">
        <v>40204</v>
      </c>
      <c r="B573" s="15">
        <v>0.63917900000000005</v>
      </c>
    </row>
    <row r="574" spans="1:2" x14ac:dyDescent="0.25">
      <c r="A574" s="16">
        <v>40205</v>
      </c>
      <c r="B574" s="15">
        <v>0.63849500000000003</v>
      </c>
    </row>
    <row r="575" spans="1:2" x14ac:dyDescent="0.25">
      <c r="A575" s="16">
        <v>40206</v>
      </c>
      <c r="B575" s="15">
        <v>0.6401</v>
      </c>
    </row>
    <row r="576" spans="1:2" x14ac:dyDescent="0.25">
      <c r="A576" s="16">
        <v>40207</v>
      </c>
      <c r="B576" s="15">
        <v>0.63752399999999998</v>
      </c>
    </row>
    <row r="577" spans="1:2" x14ac:dyDescent="0.25">
      <c r="A577" s="16">
        <v>40210</v>
      </c>
      <c r="B577" s="15">
        <v>0.64014099999999996</v>
      </c>
    </row>
    <row r="578" spans="1:2" x14ac:dyDescent="0.25">
      <c r="A578" s="16">
        <v>40211</v>
      </c>
      <c r="B578" s="15">
        <v>0.634548</v>
      </c>
    </row>
    <row r="579" spans="1:2" x14ac:dyDescent="0.25">
      <c r="A579" s="16">
        <v>40212</v>
      </c>
      <c r="B579" s="15">
        <v>0.63427599999999995</v>
      </c>
    </row>
    <row r="580" spans="1:2" x14ac:dyDescent="0.25">
      <c r="A580" s="16">
        <v>40213</v>
      </c>
      <c r="B580" s="15">
        <v>0.63086200000000003</v>
      </c>
    </row>
    <row r="581" spans="1:2" x14ac:dyDescent="0.25">
      <c r="A581" s="16">
        <v>40214</v>
      </c>
      <c r="B581" s="15">
        <v>0.634351</v>
      </c>
    </row>
    <row r="582" spans="1:2" x14ac:dyDescent="0.25">
      <c r="A582" s="16">
        <v>40217</v>
      </c>
      <c r="B582" s="15">
        <v>0.63229299999999999</v>
      </c>
    </row>
    <row r="583" spans="1:2" x14ac:dyDescent="0.25">
      <c r="A583" s="16">
        <v>40218</v>
      </c>
      <c r="B583" s="15">
        <v>0.63674600000000003</v>
      </c>
    </row>
    <row r="584" spans="1:2" x14ac:dyDescent="0.25">
      <c r="A584" s="16">
        <v>40219</v>
      </c>
      <c r="B584" s="15">
        <v>0.63701200000000002</v>
      </c>
    </row>
    <row r="585" spans="1:2" x14ac:dyDescent="0.25">
      <c r="A585" s="16">
        <v>40220</v>
      </c>
      <c r="B585" s="15">
        <v>0.65049699999999999</v>
      </c>
    </row>
    <row r="586" spans="1:2" x14ac:dyDescent="0.25">
      <c r="A586" s="16">
        <v>40221</v>
      </c>
      <c r="B586" s="15">
        <v>0.65084699999999995</v>
      </c>
    </row>
    <row r="587" spans="1:2" x14ac:dyDescent="0.25">
      <c r="A587" s="16">
        <v>40224</v>
      </c>
      <c r="B587" s="15">
        <v>0.65390000000000004</v>
      </c>
    </row>
    <row r="588" spans="1:2" x14ac:dyDescent="0.25">
      <c r="A588" s="16">
        <v>40225</v>
      </c>
      <c r="B588" s="15">
        <v>0.65472600000000003</v>
      </c>
    </row>
    <row r="589" spans="1:2" x14ac:dyDescent="0.25">
      <c r="A589" s="16">
        <v>40226</v>
      </c>
      <c r="B589" s="15">
        <v>0.65966000000000002</v>
      </c>
    </row>
    <row r="590" spans="1:2" x14ac:dyDescent="0.25">
      <c r="A590" s="16">
        <v>40227</v>
      </c>
      <c r="B590" s="15">
        <v>0.66130900000000004</v>
      </c>
    </row>
    <row r="591" spans="1:2" x14ac:dyDescent="0.25">
      <c r="A591" s="16">
        <v>40228</v>
      </c>
      <c r="B591" s="15">
        <v>0.66059500000000004</v>
      </c>
    </row>
    <row r="592" spans="1:2" x14ac:dyDescent="0.25">
      <c r="A592" s="16">
        <v>40231</v>
      </c>
      <c r="B592" s="15">
        <v>0.66191199999999994</v>
      </c>
    </row>
    <row r="593" spans="1:2" x14ac:dyDescent="0.25">
      <c r="A593" s="16">
        <v>40232</v>
      </c>
      <c r="B593" s="15">
        <v>0.65948899999999999</v>
      </c>
    </row>
    <row r="594" spans="1:2" x14ac:dyDescent="0.25">
      <c r="A594" s="16">
        <v>40233</v>
      </c>
      <c r="B594" s="15">
        <v>0.65977200000000003</v>
      </c>
    </row>
    <row r="595" spans="1:2" x14ac:dyDescent="0.25">
      <c r="A595" s="16">
        <v>40234</v>
      </c>
      <c r="B595" s="15">
        <v>0.65541899999999997</v>
      </c>
    </row>
    <row r="596" spans="1:2" x14ac:dyDescent="0.25">
      <c r="A596" s="16">
        <v>40235</v>
      </c>
      <c r="B596" s="15">
        <v>0.65707400000000005</v>
      </c>
    </row>
    <row r="597" spans="1:2" x14ac:dyDescent="0.25">
      <c r="A597" s="16">
        <v>40238</v>
      </c>
      <c r="B597" s="15">
        <v>0.66408699999999998</v>
      </c>
    </row>
    <row r="598" spans="1:2" x14ac:dyDescent="0.25">
      <c r="A598" s="16">
        <v>40239</v>
      </c>
      <c r="B598" s="15">
        <v>0.66355799999999998</v>
      </c>
    </row>
    <row r="599" spans="1:2" x14ac:dyDescent="0.25">
      <c r="A599" s="16">
        <v>40240</v>
      </c>
      <c r="B599" s="15">
        <v>0.66089900000000001</v>
      </c>
    </row>
    <row r="600" spans="1:2" x14ac:dyDescent="0.25">
      <c r="A600" s="16">
        <v>40241</v>
      </c>
      <c r="B600" s="15">
        <v>0.66153799999999996</v>
      </c>
    </row>
    <row r="601" spans="1:2" x14ac:dyDescent="0.25">
      <c r="A601" s="16">
        <v>40242</v>
      </c>
      <c r="B601" s="15">
        <v>0.66605499999999995</v>
      </c>
    </row>
    <row r="602" spans="1:2" x14ac:dyDescent="0.25">
      <c r="A602" s="16">
        <v>40245</v>
      </c>
      <c r="B602" s="15">
        <v>0.66661800000000004</v>
      </c>
    </row>
    <row r="603" spans="1:2" x14ac:dyDescent="0.25">
      <c r="A603" s="16">
        <v>40246</v>
      </c>
      <c r="B603" s="15">
        <v>0.67240100000000003</v>
      </c>
    </row>
    <row r="604" spans="1:2" x14ac:dyDescent="0.25">
      <c r="A604" s="16">
        <v>40247</v>
      </c>
      <c r="B604" s="15">
        <v>0.669937</v>
      </c>
    </row>
    <row r="605" spans="1:2" x14ac:dyDescent="0.25">
      <c r="A605" s="16">
        <v>40248</v>
      </c>
      <c r="B605" s="15">
        <v>0.66856700000000002</v>
      </c>
    </row>
    <row r="606" spans="1:2" x14ac:dyDescent="0.25">
      <c r="A606" s="16">
        <v>40249</v>
      </c>
      <c r="B606" s="15">
        <v>0.66511699999999996</v>
      </c>
    </row>
    <row r="607" spans="1:2" x14ac:dyDescent="0.25">
      <c r="A607" s="16">
        <v>40252</v>
      </c>
      <c r="B607" s="15">
        <v>0.66761700000000002</v>
      </c>
    </row>
    <row r="608" spans="1:2" x14ac:dyDescent="0.25">
      <c r="A608" s="16">
        <v>40253</v>
      </c>
      <c r="B608" s="15">
        <v>0.66736899999999999</v>
      </c>
    </row>
    <row r="609" spans="1:2" x14ac:dyDescent="0.25">
      <c r="A609" s="16">
        <v>40254</v>
      </c>
      <c r="B609" s="15">
        <v>0.67198100000000005</v>
      </c>
    </row>
    <row r="610" spans="1:2" x14ac:dyDescent="0.25">
      <c r="A610" s="16">
        <v>40255</v>
      </c>
      <c r="B610" s="15">
        <v>0.67575300000000005</v>
      </c>
    </row>
    <row r="611" spans="1:2" x14ac:dyDescent="0.25">
      <c r="A611" s="16">
        <v>40256</v>
      </c>
      <c r="B611" s="15">
        <v>0.67639700000000003</v>
      </c>
    </row>
    <row r="612" spans="1:2" x14ac:dyDescent="0.25">
      <c r="A612" s="16">
        <v>40259</v>
      </c>
      <c r="B612" s="15">
        <v>0.67657699999999998</v>
      </c>
    </row>
    <row r="613" spans="1:2" x14ac:dyDescent="0.25">
      <c r="A613" s="16">
        <v>40260</v>
      </c>
      <c r="B613" s="15">
        <v>0.681064</v>
      </c>
    </row>
    <row r="614" spans="1:2" x14ac:dyDescent="0.25">
      <c r="A614" s="16">
        <v>40261</v>
      </c>
      <c r="B614" s="15">
        <v>0.68189699999999998</v>
      </c>
    </row>
    <row r="615" spans="1:2" x14ac:dyDescent="0.25">
      <c r="A615" s="16">
        <v>40262</v>
      </c>
      <c r="B615" s="15">
        <v>0.68342099999999995</v>
      </c>
    </row>
    <row r="616" spans="1:2" x14ac:dyDescent="0.25">
      <c r="A616" s="16">
        <v>40263</v>
      </c>
      <c r="B616" s="15">
        <v>0.67402300000000004</v>
      </c>
    </row>
    <row r="617" spans="1:2" x14ac:dyDescent="0.25">
      <c r="A617" s="16">
        <v>40266</v>
      </c>
      <c r="B617" s="15">
        <v>0.680122</v>
      </c>
    </row>
    <row r="618" spans="1:2" x14ac:dyDescent="0.25">
      <c r="A618" s="16">
        <v>40267</v>
      </c>
      <c r="B618" s="15">
        <v>0.68445400000000001</v>
      </c>
    </row>
    <row r="619" spans="1:2" x14ac:dyDescent="0.25">
      <c r="A619" s="16">
        <v>40268</v>
      </c>
      <c r="B619" s="15">
        <v>0.67873300000000003</v>
      </c>
    </row>
    <row r="620" spans="1:2" x14ac:dyDescent="0.25">
      <c r="A620" s="16">
        <v>40269</v>
      </c>
      <c r="B620" s="15">
        <v>0.67741499999999999</v>
      </c>
    </row>
    <row r="621" spans="1:2" x14ac:dyDescent="0.25">
      <c r="A621" s="16">
        <v>40270</v>
      </c>
      <c r="B621" s="15">
        <v>0.68034099999999997</v>
      </c>
    </row>
    <row r="622" spans="1:2" x14ac:dyDescent="0.25">
      <c r="A622" s="16">
        <v>40273</v>
      </c>
      <c r="B622" s="15">
        <v>0.68288000000000004</v>
      </c>
    </row>
    <row r="623" spans="1:2" x14ac:dyDescent="0.25">
      <c r="A623" s="16">
        <v>40274</v>
      </c>
      <c r="B623" s="15">
        <v>0.69249700000000003</v>
      </c>
    </row>
    <row r="624" spans="1:2" x14ac:dyDescent="0.25">
      <c r="A624" s="16">
        <v>40275</v>
      </c>
      <c r="B624" s="15">
        <v>0.69493199999999999</v>
      </c>
    </row>
    <row r="625" spans="1:2" x14ac:dyDescent="0.25">
      <c r="A625" s="16">
        <v>40276</v>
      </c>
      <c r="B625" s="15">
        <v>0.69496199999999997</v>
      </c>
    </row>
    <row r="626" spans="1:2" x14ac:dyDescent="0.25">
      <c r="A626" s="16">
        <v>40277</v>
      </c>
      <c r="B626" s="15">
        <v>0.69096299999999999</v>
      </c>
    </row>
    <row r="627" spans="1:2" x14ac:dyDescent="0.25">
      <c r="A627" s="16">
        <v>40280</v>
      </c>
      <c r="B627" s="15">
        <v>0.68084500000000003</v>
      </c>
    </row>
    <row r="628" spans="1:2" x14ac:dyDescent="0.25">
      <c r="A628" s="16">
        <v>40281</v>
      </c>
      <c r="B628" s="15">
        <v>0.68184199999999995</v>
      </c>
    </row>
    <row r="629" spans="1:2" x14ac:dyDescent="0.25">
      <c r="A629" s="16">
        <v>40282</v>
      </c>
      <c r="B629" s="15">
        <v>0.68484999999999996</v>
      </c>
    </row>
    <row r="630" spans="1:2" x14ac:dyDescent="0.25">
      <c r="A630" s="16">
        <v>40283</v>
      </c>
      <c r="B630" s="15">
        <v>0.68779900000000005</v>
      </c>
    </row>
    <row r="631" spans="1:2" x14ac:dyDescent="0.25">
      <c r="A631" s="16">
        <v>40284</v>
      </c>
      <c r="B631" s="15">
        <v>0.68367299999999998</v>
      </c>
    </row>
    <row r="632" spans="1:2" x14ac:dyDescent="0.25">
      <c r="A632" s="16">
        <v>40287</v>
      </c>
      <c r="B632" s="15">
        <v>0.68581400000000003</v>
      </c>
    </row>
    <row r="633" spans="1:2" x14ac:dyDescent="0.25">
      <c r="A633" s="16">
        <v>40288</v>
      </c>
      <c r="B633" s="15">
        <v>0.693052</v>
      </c>
    </row>
    <row r="634" spans="1:2" x14ac:dyDescent="0.25">
      <c r="A634" s="16">
        <v>40289</v>
      </c>
      <c r="B634" s="15">
        <v>0.69188799999999995</v>
      </c>
    </row>
    <row r="635" spans="1:2" x14ac:dyDescent="0.25">
      <c r="A635" s="16">
        <v>40290</v>
      </c>
      <c r="B635" s="15">
        <v>0.69750000000000001</v>
      </c>
    </row>
    <row r="636" spans="1:2" x14ac:dyDescent="0.25">
      <c r="A636" s="16">
        <v>40291</v>
      </c>
      <c r="B636" s="15">
        <v>0.69289999999999996</v>
      </c>
    </row>
    <row r="637" spans="1:2" x14ac:dyDescent="0.25">
      <c r="A637" s="16">
        <v>40294</v>
      </c>
      <c r="B637" s="15">
        <v>0.69199999999999995</v>
      </c>
    </row>
    <row r="638" spans="1:2" x14ac:dyDescent="0.25">
      <c r="A638" s="16">
        <v>40295</v>
      </c>
      <c r="B638" s="15">
        <v>0.69550000000000001</v>
      </c>
    </row>
    <row r="639" spans="1:2" x14ac:dyDescent="0.25">
      <c r="A639" s="16">
        <v>40296</v>
      </c>
      <c r="B639" s="15">
        <v>0.69950000000000001</v>
      </c>
    </row>
    <row r="640" spans="1:2" x14ac:dyDescent="0.25">
      <c r="A640" s="16">
        <v>40297</v>
      </c>
      <c r="B640" s="15">
        <v>0.70130000000000003</v>
      </c>
    </row>
    <row r="641" spans="1:2" x14ac:dyDescent="0.25">
      <c r="A641" s="16">
        <v>40298</v>
      </c>
      <c r="B641" s="15">
        <v>0.69510000000000005</v>
      </c>
    </row>
    <row r="642" spans="1:2" x14ac:dyDescent="0.25">
      <c r="A642" s="16">
        <v>40301</v>
      </c>
      <c r="B642" s="15">
        <v>0.70220000000000005</v>
      </c>
    </row>
    <row r="643" spans="1:2" x14ac:dyDescent="0.25">
      <c r="A643" s="16">
        <v>40302</v>
      </c>
      <c r="B643" s="15">
        <v>0.70109999999999995</v>
      </c>
    </row>
    <row r="644" spans="1:2" x14ac:dyDescent="0.25">
      <c r="A644" s="16">
        <v>40303</v>
      </c>
      <c r="B644" s="15">
        <v>0.70699999999999996</v>
      </c>
    </row>
    <row r="645" spans="1:2" x14ac:dyDescent="0.25">
      <c r="A645" s="16">
        <v>40304</v>
      </c>
      <c r="B645" s="15">
        <v>0.70169999999999999</v>
      </c>
    </row>
    <row r="646" spans="1:2" x14ac:dyDescent="0.25">
      <c r="A646" s="16">
        <v>40305</v>
      </c>
      <c r="B646" s="15">
        <v>0.69579999999999997</v>
      </c>
    </row>
    <row r="647" spans="1:2" x14ac:dyDescent="0.25">
      <c r="A647" s="16">
        <v>40308</v>
      </c>
      <c r="B647" s="15">
        <v>0.70589999999999997</v>
      </c>
    </row>
    <row r="648" spans="1:2" x14ac:dyDescent="0.25">
      <c r="A648" s="16">
        <v>40309</v>
      </c>
      <c r="B648" s="15">
        <v>0.70789999999999997</v>
      </c>
    </row>
    <row r="649" spans="1:2" x14ac:dyDescent="0.25">
      <c r="A649" s="16">
        <v>40310</v>
      </c>
      <c r="B649" s="15">
        <v>0.70820000000000005</v>
      </c>
    </row>
    <row r="650" spans="1:2" x14ac:dyDescent="0.25">
      <c r="A650" s="16">
        <v>40311</v>
      </c>
      <c r="B650" s="15">
        <v>0.71440000000000003</v>
      </c>
    </row>
    <row r="651" spans="1:2" x14ac:dyDescent="0.25">
      <c r="A651" s="16">
        <v>40312</v>
      </c>
      <c r="B651" s="15">
        <v>0.71689999999999998</v>
      </c>
    </row>
    <row r="652" spans="1:2" x14ac:dyDescent="0.25">
      <c r="A652" s="16">
        <v>40315</v>
      </c>
      <c r="B652" s="15">
        <v>0.7077</v>
      </c>
    </row>
    <row r="653" spans="1:2" x14ac:dyDescent="0.25">
      <c r="A653" s="16">
        <v>40316</v>
      </c>
      <c r="B653" s="15">
        <v>0.70720000000000005</v>
      </c>
    </row>
    <row r="654" spans="1:2" x14ac:dyDescent="0.25">
      <c r="A654" s="16">
        <v>40317</v>
      </c>
      <c r="B654" s="15">
        <v>0.68379999999999996</v>
      </c>
    </row>
    <row r="655" spans="1:2" x14ac:dyDescent="0.25">
      <c r="A655" s="16">
        <v>40318</v>
      </c>
      <c r="B655" s="15">
        <v>0.65129999999999999</v>
      </c>
    </row>
    <row r="656" spans="1:2" x14ac:dyDescent="0.25">
      <c r="A656" s="16">
        <v>40319</v>
      </c>
      <c r="B656" s="15">
        <v>0.66200000000000003</v>
      </c>
    </row>
    <row r="657" spans="1:2" x14ac:dyDescent="0.25">
      <c r="A657" s="16">
        <v>40322</v>
      </c>
      <c r="B657" s="15">
        <v>0.66769999999999996</v>
      </c>
    </row>
    <row r="658" spans="1:2" x14ac:dyDescent="0.25">
      <c r="A658" s="16">
        <v>40323</v>
      </c>
      <c r="B658" s="15">
        <v>0.67030000000000001</v>
      </c>
    </row>
    <row r="659" spans="1:2" x14ac:dyDescent="0.25">
      <c r="A659" s="16">
        <v>40324</v>
      </c>
      <c r="B659" s="15">
        <v>0.67720000000000002</v>
      </c>
    </row>
    <row r="660" spans="1:2" x14ac:dyDescent="0.25">
      <c r="A660" s="16">
        <v>40325</v>
      </c>
      <c r="B660" s="15">
        <v>0.68569999999999998</v>
      </c>
    </row>
    <row r="661" spans="1:2" x14ac:dyDescent="0.25">
      <c r="A661" s="16">
        <v>40326</v>
      </c>
      <c r="B661" s="15">
        <v>0.69030000000000002</v>
      </c>
    </row>
    <row r="662" spans="1:2" x14ac:dyDescent="0.25">
      <c r="A662" s="16">
        <v>40329</v>
      </c>
      <c r="B662" s="15">
        <v>0.6885</v>
      </c>
    </row>
    <row r="663" spans="1:2" x14ac:dyDescent="0.25">
      <c r="A663" s="16">
        <v>40330</v>
      </c>
      <c r="B663" s="15">
        <v>0.68079999999999996</v>
      </c>
    </row>
    <row r="664" spans="1:2" x14ac:dyDescent="0.25">
      <c r="A664" s="16">
        <v>40331</v>
      </c>
      <c r="B664" s="15">
        <v>0.68759999999999999</v>
      </c>
    </row>
    <row r="665" spans="1:2" x14ac:dyDescent="0.25">
      <c r="A665" s="16">
        <v>40332</v>
      </c>
      <c r="B665" s="15">
        <v>0.69259999999999999</v>
      </c>
    </row>
    <row r="666" spans="1:2" x14ac:dyDescent="0.25">
      <c r="A666" s="16">
        <v>40333</v>
      </c>
      <c r="B666" s="15">
        <v>0.68769999999999998</v>
      </c>
    </row>
    <row r="667" spans="1:2" x14ac:dyDescent="0.25">
      <c r="A667" s="16">
        <v>40336</v>
      </c>
      <c r="B667" s="15">
        <v>0.6804</v>
      </c>
    </row>
    <row r="668" spans="1:2" x14ac:dyDescent="0.25">
      <c r="A668" s="16">
        <v>40337</v>
      </c>
      <c r="B668" s="15">
        <v>0.68969999999999998</v>
      </c>
    </row>
    <row r="669" spans="1:2" x14ac:dyDescent="0.25">
      <c r="A669" s="16">
        <v>40338</v>
      </c>
      <c r="B669" s="15">
        <v>0.6915</v>
      </c>
    </row>
    <row r="670" spans="1:2" x14ac:dyDescent="0.25">
      <c r="A670" s="16">
        <v>40339</v>
      </c>
      <c r="B670" s="15">
        <v>0.70009999999999994</v>
      </c>
    </row>
    <row r="671" spans="1:2" x14ac:dyDescent="0.25">
      <c r="A671" s="16">
        <v>40340</v>
      </c>
      <c r="B671" s="15">
        <v>0.70220000000000005</v>
      </c>
    </row>
    <row r="672" spans="1:2" x14ac:dyDescent="0.25">
      <c r="A672" s="16">
        <v>40343</v>
      </c>
      <c r="B672" s="15">
        <v>0.7026</v>
      </c>
    </row>
    <row r="673" spans="1:2" x14ac:dyDescent="0.25">
      <c r="A673" s="16">
        <v>40344</v>
      </c>
      <c r="B673" s="15">
        <v>0.70109999999999995</v>
      </c>
    </row>
    <row r="674" spans="1:2" x14ac:dyDescent="0.25">
      <c r="A674" s="16">
        <v>40345</v>
      </c>
      <c r="B674" s="15">
        <v>0.70099999999999996</v>
      </c>
    </row>
    <row r="675" spans="1:2" x14ac:dyDescent="0.25">
      <c r="A675" s="16">
        <v>40346</v>
      </c>
      <c r="B675" s="15">
        <v>0.70030000000000003</v>
      </c>
    </row>
    <row r="676" spans="1:2" x14ac:dyDescent="0.25">
      <c r="A676" s="16">
        <v>40347</v>
      </c>
      <c r="B676" s="15">
        <v>0.70409999999999995</v>
      </c>
    </row>
    <row r="677" spans="1:2" x14ac:dyDescent="0.25">
      <c r="A677" s="16">
        <v>40350</v>
      </c>
      <c r="B677" s="15">
        <v>0.71140000000000003</v>
      </c>
    </row>
    <row r="678" spans="1:2" x14ac:dyDescent="0.25">
      <c r="A678" s="16">
        <v>40351</v>
      </c>
      <c r="B678" s="15">
        <v>0.71120000000000005</v>
      </c>
    </row>
    <row r="679" spans="1:2" x14ac:dyDescent="0.25">
      <c r="A679" s="16">
        <v>40352</v>
      </c>
      <c r="B679" s="15">
        <v>0.7097</v>
      </c>
    </row>
    <row r="680" spans="1:2" x14ac:dyDescent="0.25">
      <c r="A680" s="16">
        <v>40353</v>
      </c>
      <c r="B680" s="15">
        <v>0.70269999999999999</v>
      </c>
    </row>
    <row r="681" spans="1:2" x14ac:dyDescent="0.25">
      <c r="A681" s="16">
        <v>40354</v>
      </c>
      <c r="B681" s="15">
        <v>0.70599999999999996</v>
      </c>
    </row>
    <row r="682" spans="1:2" x14ac:dyDescent="0.25">
      <c r="A682" s="16">
        <v>40357</v>
      </c>
      <c r="B682" s="15">
        <v>0.70830000000000004</v>
      </c>
    </row>
    <row r="683" spans="1:2" x14ac:dyDescent="0.25">
      <c r="A683" s="16">
        <v>40358</v>
      </c>
      <c r="B683" s="15">
        <v>0.69720000000000004</v>
      </c>
    </row>
    <row r="684" spans="1:2" x14ac:dyDescent="0.25">
      <c r="A684" s="16">
        <v>40359</v>
      </c>
      <c r="B684" s="15">
        <v>0.68769999999999998</v>
      </c>
    </row>
    <row r="685" spans="1:2" x14ac:dyDescent="0.25">
      <c r="A685" s="16">
        <v>40360</v>
      </c>
      <c r="B685" s="15">
        <v>0.67710000000000004</v>
      </c>
    </row>
    <row r="686" spans="1:2" x14ac:dyDescent="0.25">
      <c r="A686" s="16">
        <v>40361</v>
      </c>
      <c r="B686" s="15">
        <v>0.66959999999999997</v>
      </c>
    </row>
    <row r="687" spans="1:2" x14ac:dyDescent="0.25">
      <c r="A687" s="16">
        <v>40364</v>
      </c>
      <c r="B687" s="15">
        <v>0.66759999999999997</v>
      </c>
    </row>
    <row r="688" spans="1:2" x14ac:dyDescent="0.25">
      <c r="A688" s="16">
        <v>40365</v>
      </c>
      <c r="B688" s="15">
        <v>0.67390000000000005</v>
      </c>
    </row>
    <row r="689" spans="1:2" x14ac:dyDescent="0.25">
      <c r="A689" s="16">
        <v>40366</v>
      </c>
      <c r="B689" s="15">
        <v>0.68310000000000004</v>
      </c>
    </row>
    <row r="690" spans="1:2" x14ac:dyDescent="0.25">
      <c r="A690" s="16">
        <v>40367</v>
      </c>
      <c r="B690" s="15">
        <v>0.69110000000000005</v>
      </c>
    </row>
    <row r="691" spans="1:2" x14ac:dyDescent="0.25">
      <c r="A691" s="16">
        <v>40368</v>
      </c>
      <c r="B691" s="15">
        <v>0.69294599999999995</v>
      </c>
    </row>
    <row r="692" spans="1:2" x14ac:dyDescent="0.25">
      <c r="A692" s="16">
        <v>40371</v>
      </c>
      <c r="B692" s="15">
        <v>0.69550000000000001</v>
      </c>
    </row>
    <row r="693" spans="1:2" x14ac:dyDescent="0.25">
      <c r="A693" s="16">
        <v>40372</v>
      </c>
      <c r="B693" s="15">
        <v>0.6946</v>
      </c>
    </row>
    <row r="694" spans="1:2" x14ac:dyDescent="0.25">
      <c r="A694" s="16">
        <v>40373</v>
      </c>
      <c r="B694" s="15">
        <v>0.69189999999999996</v>
      </c>
    </row>
    <row r="695" spans="1:2" x14ac:dyDescent="0.25">
      <c r="A695" s="16">
        <v>40374</v>
      </c>
      <c r="B695" s="15">
        <v>0.68369999999999997</v>
      </c>
    </row>
    <row r="696" spans="1:2" x14ac:dyDescent="0.25">
      <c r="A696" s="16">
        <v>40375</v>
      </c>
      <c r="B696" s="15">
        <v>0.67169299999999998</v>
      </c>
    </row>
    <row r="697" spans="1:2" x14ac:dyDescent="0.25">
      <c r="A697" s="16">
        <v>40378</v>
      </c>
      <c r="B697" s="15">
        <v>0.67</v>
      </c>
    </row>
    <row r="698" spans="1:2" x14ac:dyDescent="0.25">
      <c r="A698" s="16">
        <v>40379</v>
      </c>
      <c r="B698" s="15">
        <v>0.68410000000000004</v>
      </c>
    </row>
    <row r="699" spans="1:2" x14ac:dyDescent="0.25">
      <c r="A699" s="16">
        <v>40380</v>
      </c>
      <c r="B699" s="15">
        <v>0.68600000000000005</v>
      </c>
    </row>
    <row r="700" spans="1:2" x14ac:dyDescent="0.25">
      <c r="A700" s="16">
        <v>40381</v>
      </c>
      <c r="B700" s="15">
        <v>0.69299999999999995</v>
      </c>
    </row>
    <row r="701" spans="1:2" x14ac:dyDescent="0.25">
      <c r="A701" s="16">
        <v>40382</v>
      </c>
      <c r="B701" s="15">
        <v>0.69369999999999998</v>
      </c>
    </row>
    <row r="702" spans="1:2" x14ac:dyDescent="0.25">
      <c r="A702" s="16">
        <v>40385</v>
      </c>
      <c r="B702" s="15">
        <v>0.69350000000000001</v>
      </c>
    </row>
    <row r="703" spans="1:2" x14ac:dyDescent="0.25">
      <c r="A703" s="16">
        <v>40386</v>
      </c>
      <c r="B703" s="15">
        <v>0.69340000000000002</v>
      </c>
    </row>
    <row r="704" spans="1:2" x14ac:dyDescent="0.25">
      <c r="A704" s="16">
        <v>40387</v>
      </c>
      <c r="B704" s="15">
        <v>0.68669999999999998</v>
      </c>
    </row>
    <row r="705" spans="1:2" x14ac:dyDescent="0.25">
      <c r="A705" s="16">
        <v>40388</v>
      </c>
      <c r="B705" s="15">
        <v>0.68920000000000003</v>
      </c>
    </row>
    <row r="706" spans="1:2" x14ac:dyDescent="0.25">
      <c r="A706" s="16">
        <v>40389</v>
      </c>
      <c r="B706" s="15">
        <v>0.69259999999999999</v>
      </c>
    </row>
    <row r="707" spans="1:2" x14ac:dyDescent="0.25">
      <c r="A707" s="16">
        <v>40392</v>
      </c>
      <c r="B707" s="15">
        <v>0.69259999999999999</v>
      </c>
    </row>
    <row r="708" spans="1:2" x14ac:dyDescent="0.25">
      <c r="A708" s="16">
        <v>40393</v>
      </c>
      <c r="B708" s="15">
        <v>0.68989999999999996</v>
      </c>
    </row>
    <row r="709" spans="1:2" x14ac:dyDescent="0.25">
      <c r="A709" s="16">
        <v>40394</v>
      </c>
      <c r="B709" s="15">
        <v>0.69630000000000003</v>
      </c>
    </row>
    <row r="710" spans="1:2" x14ac:dyDescent="0.25">
      <c r="A710" s="16">
        <v>40395</v>
      </c>
      <c r="B710" s="15">
        <v>0.69399999999999995</v>
      </c>
    </row>
    <row r="711" spans="1:2" x14ac:dyDescent="0.25">
      <c r="A711" s="16">
        <v>40396</v>
      </c>
      <c r="B711" s="15">
        <v>0.69159999999999999</v>
      </c>
    </row>
    <row r="712" spans="1:2" x14ac:dyDescent="0.25">
      <c r="A712" s="16">
        <v>40399</v>
      </c>
      <c r="B712" s="15">
        <v>0.69179999999999997</v>
      </c>
    </row>
    <row r="713" spans="1:2" x14ac:dyDescent="0.25">
      <c r="A713" s="16">
        <v>40400</v>
      </c>
      <c r="B713" s="15">
        <v>0.69220000000000004</v>
      </c>
    </row>
    <row r="714" spans="1:2" x14ac:dyDescent="0.25">
      <c r="A714" s="16">
        <v>40401</v>
      </c>
      <c r="B714" s="15">
        <v>0.69610000000000005</v>
      </c>
    </row>
    <row r="715" spans="1:2" x14ac:dyDescent="0.25">
      <c r="A715" s="16">
        <v>40402</v>
      </c>
      <c r="B715" s="15">
        <v>0.69920000000000004</v>
      </c>
    </row>
    <row r="716" spans="1:2" x14ac:dyDescent="0.25">
      <c r="A716" s="16">
        <v>40403</v>
      </c>
      <c r="B716" s="15">
        <v>0.70009999999999994</v>
      </c>
    </row>
    <row r="717" spans="1:2" x14ac:dyDescent="0.25">
      <c r="A717" s="16">
        <v>40406</v>
      </c>
      <c r="B717" s="15">
        <v>0.69910000000000005</v>
      </c>
    </row>
    <row r="718" spans="1:2" x14ac:dyDescent="0.25">
      <c r="A718" s="16">
        <v>40407</v>
      </c>
      <c r="B718" s="15">
        <v>0.70250000000000001</v>
      </c>
    </row>
    <row r="719" spans="1:2" x14ac:dyDescent="0.25">
      <c r="A719" s="16">
        <v>40408</v>
      </c>
      <c r="B719" s="15">
        <v>0.6986</v>
      </c>
    </row>
    <row r="720" spans="1:2" x14ac:dyDescent="0.25">
      <c r="A720" s="16">
        <v>40409</v>
      </c>
      <c r="B720" s="15">
        <v>0.69579999999999997</v>
      </c>
    </row>
    <row r="721" spans="1:2" x14ac:dyDescent="0.25">
      <c r="A721" s="16">
        <v>40410</v>
      </c>
      <c r="B721" s="15">
        <v>0.70340000000000003</v>
      </c>
    </row>
    <row r="722" spans="1:2" x14ac:dyDescent="0.25">
      <c r="A722" s="16">
        <v>40413</v>
      </c>
      <c r="B722" s="15">
        <v>0.70430000000000004</v>
      </c>
    </row>
    <row r="723" spans="1:2" x14ac:dyDescent="0.25">
      <c r="A723" s="16">
        <v>40414</v>
      </c>
      <c r="B723" s="15">
        <v>0.69889999999999997</v>
      </c>
    </row>
    <row r="724" spans="1:2" x14ac:dyDescent="0.25">
      <c r="A724" s="16">
        <v>40415</v>
      </c>
      <c r="B724" s="15">
        <v>0.69867299999999999</v>
      </c>
    </row>
    <row r="725" spans="1:2" x14ac:dyDescent="0.25">
      <c r="A725" s="16">
        <v>40416</v>
      </c>
      <c r="B725" s="15">
        <v>0.69628100000000004</v>
      </c>
    </row>
    <row r="726" spans="1:2" x14ac:dyDescent="0.25">
      <c r="A726" s="16">
        <v>40417</v>
      </c>
      <c r="B726" s="15">
        <v>0.703878</v>
      </c>
    </row>
    <row r="727" spans="1:2" x14ac:dyDescent="0.25">
      <c r="A727" s="16">
        <v>40420</v>
      </c>
      <c r="B727" s="15">
        <v>0.70382100000000003</v>
      </c>
    </row>
    <row r="728" spans="1:2" x14ac:dyDescent="0.25">
      <c r="A728" s="16">
        <v>40421</v>
      </c>
      <c r="B728" s="15">
        <v>0.70346699999999995</v>
      </c>
    </row>
    <row r="729" spans="1:2" x14ac:dyDescent="0.25">
      <c r="A729" s="16">
        <v>40422</v>
      </c>
      <c r="B729" s="15">
        <v>0.71040000000000003</v>
      </c>
    </row>
    <row r="730" spans="1:2" x14ac:dyDescent="0.25">
      <c r="A730" s="16">
        <v>40423</v>
      </c>
      <c r="B730" s="15">
        <v>0.70909999999999995</v>
      </c>
    </row>
    <row r="731" spans="1:2" x14ac:dyDescent="0.25">
      <c r="A731" s="16">
        <v>40424</v>
      </c>
      <c r="B731" s="15">
        <v>0.71089999999999998</v>
      </c>
    </row>
    <row r="732" spans="1:2" x14ac:dyDescent="0.25">
      <c r="A732" s="16">
        <v>40427</v>
      </c>
      <c r="B732" s="15">
        <v>0.71220000000000006</v>
      </c>
    </row>
    <row r="733" spans="1:2" x14ac:dyDescent="0.25">
      <c r="A733" s="16">
        <v>40428</v>
      </c>
      <c r="B733" s="15">
        <v>0.71789999999999998</v>
      </c>
    </row>
    <row r="734" spans="1:2" x14ac:dyDescent="0.25">
      <c r="A734" s="16">
        <v>40429</v>
      </c>
      <c r="B734" s="15">
        <v>0.72099999999999997</v>
      </c>
    </row>
    <row r="735" spans="1:2" x14ac:dyDescent="0.25">
      <c r="A735" s="16">
        <v>40430</v>
      </c>
      <c r="B735" s="15">
        <v>0.72689999999999999</v>
      </c>
    </row>
    <row r="736" spans="1:2" x14ac:dyDescent="0.25">
      <c r="A736" s="16">
        <v>40431</v>
      </c>
      <c r="B736" s="15">
        <v>0.73098799999999997</v>
      </c>
    </row>
    <row r="737" spans="1:2" x14ac:dyDescent="0.25">
      <c r="A737" s="16">
        <v>40434</v>
      </c>
      <c r="B737" s="15">
        <v>0.72540000000000004</v>
      </c>
    </row>
    <row r="738" spans="1:2" x14ac:dyDescent="0.25">
      <c r="A738" s="16">
        <v>40435</v>
      </c>
      <c r="B738" s="15">
        <v>0.72309999999999997</v>
      </c>
    </row>
    <row r="739" spans="1:2" x14ac:dyDescent="0.25">
      <c r="A739" s="16">
        <v>40436</v>
      </c>
      <c r="B739" s="15">
        <v>0.72109999999999996</v>
      </c>
    </row>
    <row r="740" spans="1:2" x14ac:dyDescent="0.25">
      <c r="A740" s="16">
        <v>40437</v>
      </c>
      <c r="B740" s="15">
        <v>0.71560000000000001</v>
      </c>
    </row>
    <row r="741" spans="1:2" x14ac:dyDescent="0.25">
      <c r="A741" s="16">
        <v>40438</v>
      </c>
      <c r="B741" s="15">
        <v>0.71719999999999995</v>
      </c>
    </row>
    <row r="742" spans="1:2" x14ac:dyDescent="0.25">
      <c r="A742" s="16">
        <v>40441</v>
      </c>
      <c r="B742" s="15">
        <v>0.724051</v>
      </c>
    </row>
    <row r="743" spans="1:2" x14ac:dyDescent="0.25">
      <c r="A743" s="16">
        <v>40442</v>
      </c>
      <c r="B743" s="15">
        <v>0.71937200000000001</v>
      </c>
    </row>
    <row r="744" spans="1:2" x14ac:dyDescent="0.25">
      <c r="A744" s="16">
        <v>40443</v>
      </c>
      <c r="B744" s="15">
        <v>0.71294199999999996</v>
      </c>
    </row>
    <row r="745" spans="1:2" x14ac:dyDescent="0.25">
      <c r="A745" s="16">
        <v>40444</v>
      </c>
      <c r="B745" s="15">
        <v>0.71268699999999996</v>
      </c>
    </row>
    <row r="746" spans="1:2" x14ac:dyDescent="0.25">
      <c r="A746" s="16">
        <v>40445</v>
      </c>
      <c r="B746" s="15">
        <v>0.71064300000000002</v>
      </c>
    </row>
    <row r="747" spans="1:2" x14ac:dyDescent="0.25">
      <c r="A747" s="16">
        <v>40448</v>
      </c>
      <c r="B747" s="15">
        <v>0.71430700000000003</v>
      </c>
    </row>
    <row r="748" spans="1:2" x14ac:dyDescent="0.25">
      <c r="A748" s="16">
        <v>40449</v>
      </c>
      <c r="B748" s="15">
        <v>0.71233999999999997</v>
      </c>
    </row>
    <row r="749" spans="1:2" x14ac:dyDescent="0.25">
      <c r="A749" s="16">
        <v>40450</v>
      </c>
      <c r="B749" s="15">
        <v>0.71055299999999999</v>
      </c>
    </row>
    <row r="750" spans="1:2" x14ac:dyDescent="0.25">
      <c r="A750" s="16">
        <v>40451</v>
      </c>
      <c r="B750" s="15">
        <v>0.70789999999999997</v>
      </c>
    </row>
    <row r="751" spans="1:2" x14ac:dyDescent="0.25">
      <c r="A751" s="16">
        <v>40452</v>
      </c>
      <c r="B751" s="15">
        <v>0.70482100000000003</v>
      </c>
    </row>
    <row r="752" spans="1:2" x14ac:dyDescent="0.25">
      <c r="A752" s="16">
        <v>40455</v>
      </c>
      <c r="B752" s="15">
        <v>0.70699999999999996</v>
      </c>
    </row>
    <row r="753" spans="1:2" x14ac:dyDescent="0.25">
      <c r="A753" s="16">
        <v>40456</v>
      </c>
      <c r="B753" s="15">
        <v>0.70189999999999997</v>
      </c>
    </row>
    <row r="754" spans="1:2" x14ac:dyDescent="0.25">
      <c r="A754" s="16">
        <v>40457</v>
      </c>
      <c r="B754" s="15">
        <v>0.70109999999999995</v>
      </c>
    </row>
    <row r="755" spans="1:2" x14ac:dyDescent="0.25">
      <c r="A755" s="16">
        <v>40458</v>
      </c>
      <c r="B755" s="15">
        <v>0.70530000000000004</v>
      </c>
    </row>
    <row r="756" spans="1:2" x14ac:dyDescent="0.25">
      <c r="A756" s="16">
        <v>40459</v>
      </c>
      <c r="B756" s="15">
        <v>0.70630000000000004</v>
      </c>
    </row>
    <row r="757" spans="1:2" x14ac:dyDescent="0.25">
      <c r="A757" s="16">
        <v>40462</v>
      </c>
      <c r="B757" s="15">
        <v>0.70860000000000001</v>
      </c>
    </row>
    <row r="758" spans="1:2" x14ac:dyDescent="0.25">
      <c r="A758" s="16">
        <v>40463</v>
      </c>
      <c r="B758" s="15">
        <v>0.70879999999999999</v>
      </c>
    </row>
    <row r="759" spans="1:2" x14ac:dyDescent="0.25">
      <c r="A759" s="16">
        <v>40464</v>
      </c>
      <c r="B759" s="15">
        <v>0.70960000000000001</v>
      </c>
    </row>
    <row r="760" spans="1:2" x14ac:dyDescent="0.25">
      <c r="A760" s="16">
        <v>40465</v>
      </c>
      <c r="B760" s="15">
        <v>0.70579999999999998</v>
      </c>
    </row>
    <row r="761" spans="1:2" x14ac:dyDescent="0.25">
      <c r="A761" s="16">
        <v>40466</v>
      </c>
      <c r="B761" s="15">
        <v>0.70850000000000002</v>
      </c>
    </row>
    <row r="762" spans="1:2" x14ac:dyDescent="0.25">
      <c r="A762" s="16">
        <v>40469</v>
      </c>
      <c r="B762" s="15">
        <v>0.70960000000000001</v>
      </c>
    </row>
    <row r="763" spans="1:2" x14ac:dyDescent="0.25">
      <c r="A763" s="16">
        <v>40470</v>
      </c>
      <c r="B763" s="15">
        <v>0.70630000000000004</v>
      </c>
    </row>
    <row r="764" spans="1:2" x14ac:dyDescent="0.25">
      <c r="A764" s="16">
        <v>40471</v>
      </c>
      <c r="B764" s="15">
        <v>0.70569999999999999</v>
      </c>
    </row>
    <row r="765" spans="1:2" x14ac:dyDescent="0.25">
      <c r="A765" s="16">
        <v>40472</v>
      </c>
      <c r="B765" s="15">
        <v>0.70299999999999996</v>
      </c>
    </row>
    <row r="766" spans="1:2" x14ac:dyDescent="0.25">
      <c r="A766" s="16">
        <v>40473</v>
      </c>
      <c r="B766" s="15">
        <v>0.70409999999999995</v>
      </c>
    </row>
    <row r="767" spans="1:2" x14ac:dyDescent="0.25">
      <c r="A767" s="16">
        <v>40476</v>
      </c>
      <c r="B767" s="15">
        <v>0.70989999999999998</v>
      </c>
    </row>
    <row r="768" spans="1:2" x14ac:dyDescent="0.25">
      <c r="A768" s="16">
        <v>40477</v>
      </c>
      <c r="B768" s="15">
        <v>0.71160000000000001</v>
      </c>
    </row>
    <row r="769" spans="1:2" x14ac:dyDescent="0.25">
      <c r="A769" s="16">
        <v>40478</v>
      </c>
      <c r="B769" s="15">
        <v>0.70569999999999999</v>
      </c>
    </row>
    <row r="770" spans="1:2" x14ac:dyDescent="0.25">
      <c r="A770" s="16">
        <v>40479</v>
      </c>
      <c r="B770" s="15">
        <v>0.70250000000000001</v>
      </c>
    </row>
    <row r="771" spans="1:2" x14ac:dyDescent="0.25">
      <c r="A771" s="16">
        <v>40480</v>
      </c>
      <c r="B771" s="15">
        <v>0.70230000000000004</v>
      </c>
    </row>
    <row r="772" spans="1:2" x14ac:dyDescent="0.25">
      <c r="A772" s="16">
        <v>40483</v>
      </c>
      <c r="B772" s="15">
        <v>0.71030000000000004</v>
      </c>
    </row>
    <row r="773" spans="1:2" x14ac:dyDescent="0.25">
      <c r="A773" s="16">
        <v>40484</v>
      </c>
      <c r="B773" s="15">
        <v>0.71179999999999999</v>
      </c>
    </row>
    <row r="774" spans="1:2" x14ac:dyDescent="0.25">
      <c r="A774" s="16">
        <v>40485</v>
      </c>
      <c r="B774" s="15">
        <v>0.71089999999999998</v>
      </c>
    </row>
    <row r="775" spans="1:2" x14ac:dyDescent="0.25">
      <c r="A775" s="16">
        <v>40486</v>
      </c>
      <c r="B775" s="15">
        <v>0.71389999999999998</v>
      </c>
    </row>
    <row r="776" spans="1:2" x14ac:dyDescent="0.25">
      <c r="A776" s="16">
        <v>40487</v>
      </c>
      <c r="B776" s="15">
        <v>0.72354799999999997</v>
      </c>
    </row>
    <row r="777" spans="1:2" x14ac:dyDescent="0.25">
      <c r="A777" s="16">
        <v>40490</v>
      </c>
      <c r="B777" s="15">
        <v>0.72850000000000004</v>
      </c>
    </row>
    <row r="778" spans="1:2" x14ac:dyDescent="0.25">
      <c r="A778" s="16">
        <v>40491</v>
      </c>
      <c r="B778" s="15">
        <v>0.72929999999999995</v>
      </c>
    </row>
    <row r="779" spans="1:2" x14ac:dyDescent="0.25">
      <c r="A779" s="16">
        <v>40492</v>
      </c>
      <c r="B779" s="15">
        <v>0.72899999999999998</v>
      </c>
    </row>
    <row r="780" spans="1:2" x14ac:dyDescent="0.25">
      <c r="A780" s="16">
        <v>40493</v>
      </c>
      <c r="B780" s="15">
        <v>0.73119999999999996</v>
      </c>
    </row>
    <row r="781" spans="1:2" x14ac:dyDescent="0.25">
      <c r="A781" s="16">
        <v>40494</v>
      </c>
      <c r="B781" s="15">
        <v>0.71976899999999999</v>
      </c>
    </row>
    <row r="782" spans="1:2" x14ac:dyDescent="0.25">
      <c r="A782" s="16">
        <v>40497</v>
      </c>
      <c r="B782" s="15">
        <v>0.72419999999999995</v>
      </c>
    </row>
    <row r="783" spans="1:2" x14ac:dyDescent="0.25">
      <c r="A783" s="16">
        <v>40498</v>
      </c>
      <c r="B783" s="15">
        <v>0.72309999999999997</v>
      </c>
    </row>
    <row r="784" spans="1:2" x14ac:dyDescent="0.25">
      <c r="A784" s="16">
        <v>40499</v>
      </c>
      <c r="B784" s="15">
        <v>0.72409999999999997</v>
      </c>
    </row>
    <row r="785" spans="1:2" x14ac:dyDescent="0.25">
      <c r="A785" s="16">
        <v>40500</v>
      </c>
      <c r="B785" s="15">
        <v>0.72499999999999998</v>
      </c>
    </row>
    <row r="786" spans="1:2" x14ac:dyDescent="0.25">
      <c r="A786" s="16">
        <v>40501</v>
      </c>
      <c r="B786" s="15">
        <v>0.72116999999999998</v>
      </c>
    </row>
    <row r="787" spans="1:2" x14ac:dyDescent="0.25">
      <c r="A787" s="16">
        <v>40504</v>
      </c>
      <c r="B787" s="15">
        <v>0.72519999999999996</v>
      </c>
    </row>
    <row r="788" spans="1:2" x14ac:dyDescent="0.25">
      <c r="A788" s="16">
        <v>40505</v>
      </c>
      <c r="B788" s="15">
        <v>0.72770000000000001</v>
      </c>
    </row>
    <row r="789" spans="1:2" x14ac:dyDescent="0.25">
      <c r="A789" s="16">
        <v>40506</v>
      </c>
      <c r="B789" s="15">
        <v>0.73699999999999999</v>
      </c>
    </row>
    <row r="790" spans="1:2" x14ac:dyDescent="0.25">
      <c r="A790" s="16">
        <v>40507</v>
      </c>
      <c r="B790" s="15">
        <v>0.73229999999999995</v>
      </c>
    </row>
    <row r="791" spans="1:2" x14ac:dyDescent="0.25">
      <c r="A791" s="16">
        <v>40508</v>
      </c>
      <c r="B791" s="15">
        <v>0.72815799999999997</v>
      </c>
    </row>
    <row r="792" spans="1:2" x14ac:dyDescent="0.25">
      <c r="A792" s="16">
        <v>40511</v>
      </c>
      <c r="B792" s="15">
        <v>0.73309999999999997</v>
      </c>
    </row>
    <row r="793" spans="1:2" x14ac:dyDescent="0.25">
      <c r="A793" s="16">
        <v>40512</v>
      </c>
      <c r="B793" s="15">
        <v>0.73819999999999997</v>
      </c>
    </row>
    <row r="794" spans="1:2" x14ac:dyDescent="0.25">
      <c r="A794" s="16">
        <v>40513</v>
      </c>
      <c r="B794" s="15">
        <v>0.73570000000000002</v>
      </c>
    </row>
    <row r="795" spans="1:2" x14ac:dyDescent="0.25">
      <c r="A795" s="16">
        <v>40514</v>
      </c>
      <c r="B795" s="15">
        <v>0.73919999999999997</v>
      </c>
    </row>
    <row r="796" spans="1:2" x14ac:dyDescent="0.25">
      <c r="A796" s="16">
        <v>40515</v>
      </c>
      <c r="B796" s="15">
        <v>0.74078500000000003</v>
      </c>
    </row>
    <row r="797" spans="1:2" x14ac:dyDescent="0.25">
      <c r="A797" s="16">
        <v>40518</v>
      </c>
      <c r="B797" s="15">
        <v>0.74350000000000005</v>
      </c>
    </row>
    <row r="798" spans="1:2" x14ac:dyDescent="0.25">
      <c r="A798" s="16">
        <v>40519</v>
      </c>
      <c r="B798" s="15">
        <v>0.74199999999999999</v>
      </c>
    </row>
    <row r="799" spans="1:2" x14ac:dyDescent="0.25">
      <c r="A799" s="16">
        <v>40520</v>
      </c>
      <c r="B799" s="15">
        <v>0.73870000000000002</v>
      </c>
    </row>
    <row r="800" spans="1:2" x14ac:dyDescent="0.25">
      <c r="A800" s="16">
        <v>40521</v>
      </c>
      <c r="B800" s="15">
        <v>0.74309999999999998</v>
      </c>
    </row>
    <row r="801" spans="1:2" x14ac:dyDescent="0.25">
      <c r="A801" s="16">
        <v>40522</v>
      </c>
      <c r="B801" s="15">
        <v>0.74480000000000002</v>
      </c>
    </row>
    <row r="802" spans="1:2" x14ac:dyDescent="0.25">
      <c r="A802" s="16">
        <v>40525</v>
      </c>
      <c r="B802" s="15">
        <v>0.74260000000000004</v>
      </c>
    </row>
    <row r="803" spans="1:2" x14ac:dyDescent="0.25">
      <c r="A803" s="16">
        <v>40526</v>
      </c>
      <c r="B803" s="15">
        <v>0.74609999999999999</v>
      </c>
    </row>
    <row r="804" spans="1:2" x14ac:dyDescent="0.25">
      <c r="A804" s="16">
        <v>40527</v>
      </c>
      <c r="B804" s="15">
        <v>0.74609999999999999</v>
      </c>
    </row>
    <row r="805" spans="1:2" x14ac:dyDescent="0.25">
      <c r="A805" s="16">
        <v>40528</v>
      </c>
      <c r="B805" s="15">
        <v>0.74690000000000001</v>
      </c>
    </row>
    <row r="806" spans="1:2" x14ac:dyDescent="0.25">
      <c r="A806" s="16">
        <v>40529</v>
      </c>
      <c r="B806" s="15">
        <v>0.74980000000000002</v>
      </c>
    </row>
    <row r="807" spans="1:2" x14ac:dyDescent="0.25">
      <c r="A807" s="16">
        <v>40532</v>
      </c>
      <c r="B807" s="15">
        <v>0.75660000000000005</v>
      </c>
    </row>
    <row r="808" spans="1:2" x14ac:dyDescent="0.25">
      <c r="A808" s="16">
        <v>40533</v>
      </c>
      <c r="B808" s="15">
        <v>0.76090000000000002</v>
      </c>
    </row>
    <row r="809" spans="1:2" x14ac:dyDescent="0.25">
      <c r="A809" s="16">
        <v>40534</v>
      </c>
      <c r="B809" s="15">
        <v>0.76160000000000005</v>
      </c>
    </row>
    <row r="810" spans="1:2" x14ac:dyDescent="0.25">
      <c r="A810" s="16">
        <v>40535</v>
      </c>
      <c r="B810" s="15">
        <v>0.76470000000000005</v>
      </c>
    </row>
    <row r="811" spans="1:2" x14ac:dyDescent="0.25">
      <c r="A811" s="16">
        <v>40536</v>
      </c>
      <c r="B811" s="15">
        <v>0.76559999999999995</v>
      </c>
    </row>
    <row r="812" spans="1:2" x14ac:dyDescent="0.25">
      <c r="A812" s="16">
        <v>40539</v>
      </c>
      <c r="B812" s="15">
        <v>0.76270000000000004</v>
      </c>
    </row>
    <row r="813" spans="1:2" x14ac:dyDescent="0.25">
      <c r="A813" s="16">
        <v>40540</v>
      </c>
      <c r="B813" s="15">
        <v>0.77139999999999997</v>
      </c>
    </row>
    <row r="814" spans="1:2" x14ac:dyDescent="0.25">
      <c r="A814" s="16">
        <v>40541</v>
      </c>
      <c r="B814" s="15">
        <v>0.76919999999999999</v>
      </c>
    </row>
    <row r="815" spans="1:2" x14ac:dyDescent="0.25">
      <c r="A815" s="16">
        <v>40542</v>
      </c>
      <c r="B815" s="15">
        <v>0.76359999999999995</v>
      </c>
    </row>
    <row r="816" spans="1:2" x14ac:dyDescent="0.25">
      <c r="A816" s="16">
        <v>40543</v>
      </c>
      <c r="B816" s="15">
        <v>0.76429999999999998</v>
      </c>
    </row>
    <row r="817" spans="1:2" x14ac:dyDescent="0.25">
      <c r="A817" s="16">
        <v>40546</v>
      </c>
      <c r="B817" s="15">
        <v>0.76119999999999999</v>
      </c>
    </row>
    <row r="818" spans="1:2" x14ac:dyDescent="0.25">
      <c r="A818" s="16">
        <v>40547</v>
      </c>
      <c r="B818" s="15">
        <v>0.75600000000000001</v>
      </c>
    </row>
    <row r="819" spans="1:2" x14ac:dyDescent="0.25">
      <c r="A819" s="16">
        <v>40548</v>
      </c>
      <c r="B819" s="15">
        <v>0.75990000000000002</v>
      </c>
    </row>
    <row r="820" spans="1:2" x14ac:dyDescent="0.25">
      <c r="A820" s="16">
        <v>40549</v>
      </c>
      <c r="B820" s="15">
        <v>0.76480000000000004</v>
      </c>
    </row>
    <row r="821" spans="1:2" x14ac:dyDescent="0.25">
      <c r="A821" s="16">
        <v>40550</v>
      </c>
      <c r="B821" s="15">
        <v>0.77159999999999995</v>
      </c>
    </row>
    <row r="822" spans="1:2" x14ac:dyDescent="0.25">
      <c r="A822" s="16">
        <v>40553</v>
      </c>
      <c r="B822" s="15">
        <v>0.76729999999999998</v>
      </c>
    </row>
    <row r="823" spans="1:2" x14ac:dyDescent="0.25">
      <c r="A823" s="16">
        <v>40554</v>
      </c>
      <c r="B823" s="15">
        <v>0.75649999999999995</v>
      </c>
    </row>
    <row r="824" spans="1:2" x14ac:dyDescent="0.25">
      <c r="A824" s="16">
        <v>40555</v>
      </c>
      <c r="B824" s="15">
        <v>0.75849999999999995</v>
      </c>
    </row>
    <row r="825" spans="1:2" x14ac:dyDescent="0.25">
      <c r="A825" s="16">
        <v>40556</v>
      </c>
      <c r="B825" s="15">
        <v>0.74729999999999996</v>
      </c>
    </row>
    <row r="826" spans="1:2" x14ac:dyDescent="0.25">
      <c r="A826" s="16">
        <v>40557</v>
      </c>
      <c r="B826" s="15">
        <v>0.73860000000000003</v>
      </c>
    </row>
    <row r="827" spans="1:2" x14ac:dyDescent="0.25">
      <c r="A827" s="16">
        <v>40560</v>
      </c>
      <c r="B827" s="15">
        <v>0.74739999999999995</v>
      </c>
    </row>
    <row r="828" spans="1:2" x14ac:dyDescent="0.25">
      <c r="A828" s="16">
        <v>40561</v>
      </c>
      <c r="B828" s="15">
        <v>0.74550000000000005</v>
      </c>
    </row>
    <row r="829" spans="1:2" x14ac:dyDescent="0.25">
      <c r="A829" s="16">
        <v>40562</v>
      </c>
      <c r="B829" s="15">
        <v>0.74099999999999999</v>
      </c>
    </row>
    <row r="830" spans="1:2" x14ac:dyDescent="0.25">
      <c r="A830" s="16">
        <v>40563</v>
      </c>
      <c r="B830" s="15">
        <v>0.73170000000000002</v>
      </c>
    </row>
    <row r="831" spans="1:2" x14ac:dyDescent="0.25">
      <c r="A831" s="16">
        <v>40564</v>
      </c>
      <c r="B831" s="15">
        <v>0.72640000000000005</v>
      </c>
    </row>
    <row r="832" spans="1:2" x14ac:dyDescent="0.25">
      <c r="A832" s="16">
        <v>40567</v>
      </c>
      <c r="B832" s="15">
        <v>0.73099999999999998</v>
      </c>
    </row>
    <row r="833" spans="1:2" x14ac:dyDescent="0.25">
      <c r="A833" s="16">
        <v>40568</v>
      </c>
      <c r="B833" s="15">
        <v>0.72709999999999997</v>
      </c>
    </row>
    <row r="834" spans="1:2" x14ac:dyDescent="0.25">
      <c r="A834" s="16">
        <v>40569</v>
      </c>
      <c r="B834" s="15">
        <v>0.72889999999999999</v>
      </c>
    </row>
    <row r="835" spans="1:2" x14ac:dyDescent="0.25">
      <c r="A835" s="16">
        <v>40570</v>
      </c>
      <c r="B835" s="15">
        <v>0.72099999999999997</v>
      </c>
    </row>
    <row r="836" spans="1:2" x14ac:dyDescent="0.25">
      <c r="A836" s="16">
        <v>40571</v>
      </c>
      <c r="B836" s="15">
        <v>0.73040000000000005</v>
      </c>
    </row>
    <row r="837" spans="1:2" x14ac:dyDescent="0.25">
      <c r="A837" s="16">
        <v>40574</v>
      </c>
      <c r="B837" s="15">
        <v>0.72719999999999996</v>
      </c>
    </row>
    <row r="838" spans="1:2" x14ac:dyDescent="0.25">
      <c r="A838" s="16">
        <v>40575</v>
      </c>
      <c r="B838" s="15">
        <v>0.73129999999999995</v>
      </c>
    </row>
    <row r="839" spans="1:2" x14ac:dyDescent="0.25">
      <c r="A839" s="16">
        <v>40576</v>
      </c>
      <c r="B839" s="15">
        <v>0.73209999999999997</v>
      </c>
    </row>
    <row r="840" spans="1:2" x14ac:dyDescent="0.25">
      <c r="A840" s="16">
        <v>40577</v>
      </c>
      <c r="B840" s="15">
        <v>0.74460000000000004</v>
      </c>
    </row>
    <row r="841" spans="1:2" x14ac:dyDescent="0.25">
      <c r="A841" s="16">
        <v>40578</v>
      </c>
      <c r="B841" s="15">
        <v>0.74639999999999995</v>
      </c>
    </row>
    <row r="842" spans="1:2" x14ac:dyDescent="0.25">
      <c r="A842" s="16">
        <v>40581</v>
      </c>
      <c r="B842" s="15">
        <v>0.74539999999999995</v>
      </c>
    </row>
    <row r="843" spans="1:2" x14ac:dyDescent="0.25">
      <c r="A843" s="16">
        <v>40582</v>
      </c>
      <c r="B843" s="15">
        <v>0.74490000000000001</v>
      </c>
    </row>
    <row r="844" spans="1:2" x14ac:dyDescent="0.25">
      <c r="A844" s="16">
        <v>40583</v>
      </c>
      <c r="B844" s="15">
        <v>0.73670000000000002</v>
      </c>
    </row>
    <row r="845" spans="1:2" x14ac:dyDescent="0.25">
      <c r="A845" s="16">
        <v>40584</v>
      </c>
      <c r="B845" s="15">
        <v>0.73599999999999999</v>
      </c>
    </row>
    <row r="846" spans="1:2" x14ac:dyDescent="0.25">
      <c r="A846" s="16">
        <v>40585</v>
      </c>
      <c r="B846" s="15">
        <v>0.73950000000000005</v>
      </c>
    </row>
    <row r="847" spans="1:2" x14ac:dyDescent="0.25">
      <c r="A847" s="16">
        <v>40588</v>
      </c>
      <c r="B847" s="15">
        <v>0.74309999999999998</v>
      </c>
    </row>
    <row r="848" spans="1:2" x14ac:dyDescent="0.25">
      <c r="A848" s="16">
        <v>40589</v>
      </c>
      <c r="B848" s="15">
        <v>0.73870000000000002</v>
      </c>
    </row>
    <row r="849" spans="1:2" x14ac:dyDescent="0.25">
      <c r="A849" s="16">
        <v>40590</v>
      </c>
      <c r="B849" s="15">
        <v>0.73899999999999999</v>
      </c>
    </row>
    <row r="850" spans="1:2" x14ac:dyDescent="0.25">
      <c r="A850" s="16">
        <v>40591</v>
      </c>
      <c r="B850" s="15">
        <v>0.74270000000000003</v>
      </c>
    </row>
    <row r="851" spans="1:2" x14ac:dyDescent="0.25">
      <c r="A851" s="16">
        <v>40592</v>
      </c>
      <c r="B851" s="15">
        <v>0.74099999999999999</v>
      </c>
    </row>
    <row r="852" spans="1:2" x14ac:dyDescent="0.25">
      <c r="A852" s="16">
        <v>40595</v>
      </c>
      <c r="B852" s="15">
        <v>0.73699999999999999</v>
      </c>
    </row>
    <row r="853" spans="1:2" x14ac:dyDescent="0.25">
      <c r="A853" s="16">
        <v>40596</v>
      </c>
      <c r="B853" s="15">
        <v>0.73150000000000004</v>
      </c>
    </row>
    <row r="854" spans="1:2" x14ac:dyDescent="0.25">
      <c r="A854" s="16">
        <v>40597</v>
      </c>
      <c r="B854" s="15">
        <v>0.72870000000000001</v>
      </c>
    </row>
    <row r="855" spans="1:2" x14ac:dyDescent="0.25">
      <c r="A855" s="16">
        <v>40598</v>
      </c>
      <c r="B855" s="15">
        <v>0.73119999999999996</v>
      </c>
    </row>
    <row r="856" spans="1:2" x14ac:dyDescent="0.25">
      <c r="A856" s="16">
        <v>40599</v>
      </c>
      <c r="B856" s="15">
        <v>0.74060000000000004</v>
      </c>
    </row>
    <row r="857" spans="1:2" x14ac:dyDescent="0.25">
      <c r="A857" s="16">
        <v>40602</v>
      </c>
      <c r="B857" s="15">
        <v>0.73719999999999997</v>
      </c>
    </row>
    <row r="858" spans="1:2" x14ac:dyDescent="0.25">
      <c r="A858" s="16">
        <v>40603</v>
      </c>
      <c r="B858" s="15">
        <v>0.73599999999999999</v>
      </c>
    </row>
    <row r="859" spans="1:2" x14ac:dyDescent="0.25">
      <c r="A859" s="16">
        <v>40604</v>
      </c>
      <c r="B859" s="15">
        <v>0.73250000000000004</v>
      </c>
    </row>
    <row r="860" spans="1:2" x14ac:dyDescent="0.25">
      <c r="A860" s="16">
        <v>40605</v>
      </c>
      <c r="B860" s="15">
        <v>0.72570000000000001</v>
      </c>
    </row>
    <row r="861" spans="1:2" x14ac:dyDescent="0.25">
      <c r="A861" s="16">
        <v>40606</v>
      </c>
      <c r="B861" s="15">
        <v>0.72489999999999999</v>
      </c>
    </row>
    <row r="862" spans="1:2" x14ac:dyDescent="0.25">
      <c r="A862" s="16">
        <v>40609</v>
      </c>
      <c r="B862" s="15">
        <v>0.72470000000000001</v>
      </c>
    </row>
    <row r="863" spans="1:2" x14ac:dyDescent="0.25">
      <c r="A863" s="16">
        <v>40610</v>
      </c>
      <c r="B863" s="15">
        <v>0.72640000000000005</v>
      </c>
    </row>
    <row r="864" spans="1:2" x14ac:dyDescent="0.25">
      <c r="A864" s="16">
        <v>40611</v>
      </c>
      <c r="B864" s="15">
        <v>0.72619999999999996</v>
      </c>
    </row>
    <row r="865" spans="1:2" x14ac:dyDescent="0.25">
      <c r="A865" s="16">
        <v>40612</v>
      </c>
      <c r="B865" s="15">
        <v>0.72589999999999999</v>
      </c>
    </row>
    <row r="866" spans="1:2" x14ac:dyDescent="0.25">
      <c r="A866" s="16">
        <v>40613</v>
      </c>
      <c r="B866" s="15">
        <v>0.72929999999999995</v>
      </c>
    </row>
    <row r="867" spans="1:2" x14ac:dyDescent="0.25">
      <c r="A867" s="16">
        <v>40616</v>
      </c>
      <c r="B867" s="15">
        <v>0.72180900000000003</v>
      </c>
    </row>
    <row r="868" spans="1:2" x14ac:dyDescent="0.25">
      <c r="A868" s="16">
        <v>40617</v>
      </c>
      <c r="B868" s="15">
        <v>0.70715300000000003</v>
      </c>
    </row>
    <row r="869" spans="1:2" x14ac:dyDescent="0.25">
      <c r="A869" s="16">
        <v>40618</v>
      </c>
      <c r="B869" s="15">
        <v>0.70299999999999996</v>
      </c>
    </row>
    <row r="870" spans="1:2" x14ac:dyDescent="0.25">
      <c r="A870" s="16">
        <v>40619</v>
      </c>
      <c r="B870" s="15">
        <v>0.69799999999999995</v>
      </c>
    </row>
    <row r="871" spans="1:2" x14ac:dyDescent="0.25">
      <c r="A871" s="16">
        <v>40620</v>
      </c>
      <c r="B871" s="15">
        <v>0.70129699999999995</v>
      </c>
    </row>
    <row r="872" spans="1:2" x14ac:dyDescent="0.25">
      <c r="A872" s="16">
        <v>40623</v>
      </c>
      <c r="B872" s="15">
        <v>0.70737499999999998</v>
      </c>
    </row>
    <row r="873" spans="1:2" x14ac:dyDescent="0.25">
      <c r="A873" s="16">
        <v>40624</v>
      </c>
      <c r="B873" s="15">
        <v>0.71125700000000003</v>
      </c>
    </row>
    <row r="874" spans="1:2" x14ac:dyDescent="0.25">
      <c r="A874" s="16">
        <v>40625</v>
      </c>
      <c r="B874" s="15">
        <v>0.71829799999999999</v>
      </c>
    </row>
    <row r="875" spans="1:2" x14ac:dyDescent="0.25">
      <c r="A875" s="16">
        <v>40626</v>
      </c>
      <c r="B875" s="15">
        <v>0.72004800000000002</v>
      </c>
    </row>
    <row r="876" spans="1:2" x14ac:dyDescent="0.25">
      <c r="A876" s="16">
        <v>40627</v>
      </c>
      <c r="B876" s="15">
        <v>0.72803399999999996</v>
      </c>
    </row>
    <row r="877" spans="1:2" x14ac:dyDescent="0.25">
      <c r="A877" s="16">
        <v>40630</v>
      </c>
      <c r="B877" s="15">
        <v>0.72789999999999999</v>
      </c>
    </row>
    <row r="878" spans="1:2" x14ac:dyDescent="0.25">
      <c r="A878" s="16">
        <v>40631</v>
      </c>
      <c r="B878" s="15">
        <v>0.7288</v>
      </c>
    </row>
    <row r="879" spans="1:2" x14ac:dyDescent="0.25">
      <c r="A879" s="16">
        <v>40632</v>
      </c>
      <c r="B879" s="15">
        <v>0.73019999999999996</v>
      </c>
    </row>
    <row r="880" spans="1:2" x14ac:dyDescent="0.25">
      <c r="A880" s="16">
        <v>40633</v>
      </c>
      <c r="B880" s="15">
        <v>0.72929999999999995</v>
      </c>
    </row>
    <row r="881" spans="1:2" x14ac:dyDescent="0.25">
      <c r="A881" s="16">
        <v>40634</v>
      </c>
      <c r="B881" s="15">
        <v>0.72960000000000003</v>
      </c>
    </row>
    <row r="882" spans="1:2" x14ac:dyDescent="0.25">
      <c r="A882" s="16">
        <v>40637</v>
      </c>
      <c r="B882" s="15">
        <v>0.72899999999999998</v>
      </c>
    </row>
    <row r="883" spans="1:2" x14ac:dyDescent="0.25">
      <c r="A883" s="16">
        <v>40638</v>
      </c>
      <c r="B883" s="15">
        <v>0.72599999999999998</v>
      </c>
    </row>
    <row r="884" spans="1:2" x14ac:dyDescent="0.25">
      <c r="A884" s="16">
        <v>40639</v>
      </c>
      <c r="B884" s="15">
        <v>0.7278</v>
      </c>
    </row>
    <row r="885" spans="1:2" x14ac:dyDescent="0.25">
      <c r="A885" s="16">
        <v>40640</v>
      </c>
      <c r="B885" s="15">
        <v>0.73129999999999995</v>
      </c>
    </row>
    <row r="886" spans="1:2" x14ac:dyDescent="0.25">
      <c r="A886" s="16">
        <v>40641</v>
      </c>
      <c r="B886" s="15">
        <v>0.7298</v>
      </c>
    </row>
    <row r="887" spans="1:2" x14ac:dyDescent="0.25">
      <c r="A887" s="16">
        <v>40644</v>
      </c>
      <c r="B887" s="15">
        <v>0.7278</v>
      </c>
    </row>
    <row r="888" spans="1:2" x14ac:dyDescent="0.25">
      <c r="A888" s="16">
        <v>40645</v>
      </c>
      <c r="B888" s="15">
        <v>0.72219999999999995</v>
      </c>
    </row>
    <row r="889" spans="1:2" x14ac:dyDescent="0.25">
      <c r="A889" s="16">
        <v>40646</v>
      </c>
      <c r="B889" s="15">
        <v>0.72650000000000003</v>
      </c>
    </row>
    <row r="890" spans="1:2" x14ac:dyDescent="0.25">
      <c r="A890" s="16">
        <v>40647</v>
      </c>
      <c r="B890" s="15">
        <v>0.72750000000000004</v>
      </c>
    </row>
    <row r="891" spans="1:2" x14ac:dyDescent="0.25">
      <c r="A891" s="16">
        <v>40648</v>
      </c>
      <c r="B891" s="15">
        <v>0.73229999999999995</v>
      </c>
    </row>
    <row r="892" spans="1:2" x14ac:dyDescent="0.25">
      <c r="A892" s="16">
        <v>40651</v>
      </c>
      <c r="B892" s="15">
        <v>0.73699999999999999</v>
      </c>
    </row>
    <row r="893" spans="1:2" x14ac:dyDescent="0.25">
      <c r="A893" s="16">
        <v>40652</v>
      </c>
      <c r="B893" s="15">
        <v>0.73450000000000004</v>
      </c>
    </row>
    <row r="894" spans="1:2" x14ac:dyDescent="0.25">
      <c r="A894" s="16">
        <v>40653</v>
      </c>
      <c r="B894" s="15">
        <v>0.73580000000000001</v>
      </c>
    </row>
    <row r="895" spans="1:2" x14ac:dyDescent="0.25">
      <c r="A895" s="16">
        <v>40654</v>
      </c>
      <c r="B895" s="15">
        <v>0.73839999999999995</v>
      </c>
    </row>
    <row r="896" spans="1:2" x14ac:dyDescent="0.25">
      <c r="A896" s="16">
        <v>40655</v>
      </c>
      <c r="B896" s="15">
        <v>0.73770000000000002</v>
      </c>
    </row>
    <row r="897" spans="1:2" x14ac:dyDescent="0.25">
      <c r="A897" s="16">
        <v>40658</v>
      </c>
      <c r="B897" s="15">
        <v>0.73540000000000005</v>
      </c>
    </row>
    <row r="898" spans="1:2" x14ac:dyDescent="0.25">
      <c r="A898" s="16">
        <v>40659</v>
      </c>
      <c r="B898" s="15">
        <v>0.73440000000000005</v>
      </c>
    </row>
    <row r="899" spans="1:2" x14ac:dyDescent="0.25">
      <c r="A899" s="16">
        <v>40660</v>
      </c>
      <c r="B899" s="15">
        <v>0.73450000000000004</v>
      </c>
    </row>
    <row r="900" spans="1:2" x14ac:dyDescent="0.25">
      <c r="A900" s="16">
        <v>40661</v>
      </c>
      <c r="B900" s="15">
        <v>0.7369</v>
      </c>
    </row>
    <row r="901" spans="1:2" x14ac:dyDescent="0.25">
      <c r="A901" s="16">
        <v>40662</v>
      </c>
      <c r="B901" s="15">
        <v>0.7409</v>
      </c>
    </row>
    <row r="902" spans="1:2" x14ac:dyDescent="0.25">
      <c r="A902" s="16">
        <v>40665</v>
      </c>
      <c r="B902" s="15">
        <v>0.73839999999999995</v>
      </c>
    </row>
    <row r="903" spans="1:2" x14ac:dyDescent="0.25">
      <c r="A903" s="16">
        <v>40666</v>
      </c>
      <c r="B903" s="15">
        <v>0.73170000000000002</v>
      </c>
    </row>
    <row r="904" spans="1:2" x14ac:dyDescent="0.25">
      <c r="A904" s="16">
        <v>40667</v>
      </c>
      <c r="B904" s="15">
        <v>0.72460000000000002</v>
      </c>
    </row>
    <row r="905" spans="1:2" x14ac:dyDescent="0.25">
      <c r="A905" s="16">
        <v>40668</v>
      </c>
      <c r="B905" s="15">
        <v>0.72940000000000005</v>
      </c>
    </row>
    <row r="906" spans="1:2" x14ac:dyDescent="0.25">
      <c r="A906" s="16">
        <v>40669</v>
      </c>
      <c r="B906" s="15">
        <v>0.74770000000000003</v>
      </c>
    </row>
    <row r="907" spans="1:2" x14ac:dyDescent="0.25">
      <c r="A907" s="16">
        <v>40672</v>
      </c>
      <c r="B907" s="15">
        <v>0.75129999999999997</v>
      </c>
    </row>
    <row r="908" spans="1:2" x14ac:dyDescent="0.25">
      <c r="A908" s="16">
        <v>40673</v>
      </c>
      <c r="B908" s="15">
        <v>0.75249999999999995</v>
      </c>
    </row>
    <row r="909" spans="1:2" x14ac:dyDescent="0.25">
      <c r="A909" s="16">
        <v>40674</v>
      </c>
      <c r="B909" s="15">
        <v>0.75339999999999996</v>
      </c>
    </row>
    <row r="910" spans="1:2" x14ac:dyDescent="0.25">
      <c r="A910" s="16">
        <v>40675</v>
      </c>
      <c r="B910" s="15">
        <v>0.74919999999999998</v>
      </c>
    </row>
    <row r="911" spans="1:2" x14ac:dyDescent="0.25">
      <c r="A911" s="16">
        <v>40676</v>
      </c>
      <c r="B911" s="15">
        <v>0.749</v>
      </c>
    </row>
    <row r="912" spans="1:2" x14ac:dyDescent="0.25">
      <c r="A912" s="16">
        <v>40679</v>
      </c>
      <c r="B912" s="15">
        <v>0.74639999999999995</v>
      </c>
    </row>
    <row r="913" spans="1:2" x14ac:dyDescent="0.25">
      <c r="A913" s="16">
        <v>40680</v>
      </c>
      <c r="B913" s="15">
        <v>0.74619999999999997</v>
      </c>
    </row>
    <row r="914" spans="1:2" x14ac:dyDescent="0.25">
      <c r="A914" s="16">
        <v>40681</v>
      </c>
      <c r="B914" s="15">
        <v>0.74570000000000003</v>
      </c>
    </row>
    <row r="915" spans="1:2" x14ac:dyDescent="0.25">
      <c r="A915" s="16">
        <v>40682</v>
      </c>
      <c r="B915" s="15">
        <v>0.74529999999999996</v>
      </c>
    </row>
    <row r="916" spans="1:2" x14ac:dyDescent="0.25">
      <c r="A916" s="16">
        <v>40683</v>
      </c>
      <c r="B916" s="15">
        <v>0.753</v>
      </c>
    </row>
    <row r="917" spans="1:2" x14ac:dyDescent="0.25">
      <c r="A917" s="16">
        <v>40686</v>
      </c>
      <c r="B917" s="15">
        <v>0.74839999999999995</v>
      </c>
    </row>
    <row r="918" spans="1:2" x14ac:dyDescent="0.25">
      <c r="A918" s="16">
        <v>40687</v>
      </c>
      <c r="B918" s="15">
        <v>0.74860000000000004</v>
      </c>
    </row>
    <row r="919" spans="1:2" x14ac:dyDescent="0.25">
      <c r="A919" s="16">
        <v>40688</v>
      </c>
      <c r="B919" s="15">
        <v>0.74760000000000004</v>
      </c>
    </row>
    <row r="920" spans="1:2" x14ac:dyDescent="0.25">
      <c r="A920" s="16">
        <v>40689</v>
      </c>
      <c r="B920" s="15">
        <v>0.75190000000000001</v>
      </c>
    </row>
    <row r="921" spans="1:2" x14ac:dyDescent="0.25">
      <c r="A921" s="16">
        <v>40690</v>
      </c>
      <c r="B921" s="15">
        <v>0.74839999999999995</v>
      </c>
    </row>
    <row r="922" spans="1:2" x14ac:dyDescent="0.25">
      <c r="A922" s="16">
        <v>40693</v>
      </c>
      <c r="B922" s="15">
        <v>0.748</v>
      </c>
    </row>
    <row r="923" spans="1:2" x14ac:dyDescent="0.25">
      <c r="A923" s="16">
        <v>40694</v>
      </c>
      <c r="B923" s="15">
        <v>0.74009999999999998</v>
      </c>
    </row>
    <row r="924" spans="1:2" x14ac:dyDescent="0.25">
      <c r="A924" s="16">
        <v>40695</v>
      </c>
      <c r="B924" s="15">
        <v>0.74080000000000001</v>
      </c>
    </row>
    <row r="925" spans="1:2" x14ac:dyDescent="0.25">
      <c r="A925" s="16">
        <v>40696</v>
      </c>
      <c r="B925" s="15">
        <v>0.73660000000000003</v>
      </c>
    </row>
    <row r="926" spans="1:2" x14ac:dyDescent="0.25">
      <c r="A926" s="16">
        <v>40697</v>
      </c>
      <c r="B926" s="15">
        <v>0.73209999999999997</v>
      </c>
    </row>
    <row r="927" spans="1:2" x14ac:dyDescent="0.25">
      <c r="A927" s="16">
        <v>40700</v>
      </c>
      <c r="B927" s="15">
        <v>0.73540000000000005</v>
      </c>
    </row>
    <row r="928" spans="1:2" x14ac:dyDescent="0.25">
      <c r="A928" s="16">
        <v>40701</v>
      </c>
      <c r="B928" s="15">
        <v>0.72950000000000004</v>
      </c>
    </row>
    <row r="929" spans="1:2" x14ac:dyDescent="0.25">
      <c r="A929" s="16">
        <v>40702</v>
      </c>
      <c r="B929" s="15">
        <v>0.72870000000000001</v>
      </c>
    </row>
    <row r="930" spans="1:2" x14ac:dyDescent="0.25">
      <c r="A930" s="16">
        <v>40703</v>
      </c>
      <c r="B930" s="15">
        <v>0.73229999999999995</v>
      </c>
    </row>
    <row r="931" spans="1:2" x14ac:dyDescent="0.25">
      <c r="A931" s="16">
        <v>40704</v>
      </c>
      <c r="B931" s="15">
        <v>0.73421599999999998</v>
      </c>
    </row>
    <row r="932" spans="1:2" x14ac:dyDescent="0.25">
      <c r="A932" s="16">
        <v>40707</v>
      </c>
      <c r="B932" s="15">
        <v>0.7359</v>
      </c>
    </row>
    <row r="933" spans="1:2" x14ac:dyDescent="0.25">
      <c r="A933" s="16">
        <v>40708</v>
      </c>
      <c r="B933" s="15">
        <v>0.73950000000000005</v>
      </c>
    </row>
    <row r="934" spans="1:2" x14ac:dyDescent="0.25">
      <c r="A934" s="16">
        <v>40709</v>
      </c>
      <c r="B934" s="15">
        <v>0.74539999999999995</v>
      </c>
    </row>
    <row r="935" spans="1:2" x14ac:dyDescent="0.25">
      <c r="A935" s="16">
        <v>40710</v>
      </c>
      <c r="B935" s="15">
        <v>0.74319999999999997</v>
      </c>
    </row>
    <row r="936" spans="1:2" x14ac:dyDescent="0.25">
      <c r="A936" s="16">
        <v>40711</v>
      </c>
      <c r="B936" s="15">
        <v>0.74229999999999996</v>
      </c>
    </row>
    <row r="937" spans="1:2" x14ac:dyDescent="0.25">
      <c r="A937" s="16">
        <v>40714</v>
      </c>
      <c r="B937" s="15">
        <v>0.73919999999999997</v>
      </c>
    </row>
    <row r="938" spans="1:2" x14ac:dyDescent="0.25">
      <c r="A938" s="16">
        <v>40715</v>
      </c>
      <c r="B938" s="15">
        <v>0.73650000000000004</v>
      </c>
    </row>
    <row r="939" spans="1:2" x14ac:dyDescent="0.25">
      <c r="A939" s="16">
        <v>40716</v>
      </c>
      <c r="B939" s="15">
        <v>0.73729999999999996</v>
      </c>
    </row>
    <row r="940" spans="1:2" x14ac:dyDescent="0.25">
      <c r="A940" s="16">
        <v>40717</v>
      </c>
      <c r="B940" s="15">
        <v>0.73839999999999995</v>
      </c>
    </row>
    <row r="941" spans="1:2" x14ac:dyDescent="0.25">
      <c r="A941" s="16">
        <v>40718</v>
      </c>
      <c r="B941" s="15">
        <v>0.73960000000000004</v>
      </c>
    </row>
    <row r="942" spans="1:2" x14ac:dyDescent="0.25">
      <c r="A942" s="16">
        <v>40721</v>
      </c>
      <c r="B942" s="15">
        <v>0.73129999999999995</v>
      </c>
    </row>
    <row r="943" spans="1:2" x14ac:dyDescent="0.25">
      <c r="A943" s="16">
        <v>40722</v>
      </c>
      <c r="B943" s="15">
        <v>0.73380000000000001</v>
      </c>
    </row>
    <row r="944" spans="1:2" x14ac:dyDescent="0.25">
      <c r="A944" s="16">
        <v>40723</v>
      </c>
      <c r="B944" s="15">
        <v>0.73909999999999998</v>
      </c>
    </row>
    <row r="945" spans="1:2" x14ac:dyDescent="0.25">
      <c r="A945" s="16">
        <v>40724</v>
      </c>
      <c r="B945" s="15">
        <v>0.73919999999999997</v>
      </c>
    </row>
    <row r="946" spans="1:2" x14ac:dyDescent="0.25">
      <c r="A946" s="16">
        <v>40725</v>
      </c>
      <c r="B946" s="15">
        <v>0.74139999999999995</v>
      </c>
    </row>
    <row r="947" spans="1:2" x14ac:dyDescent="0.25">
      <c r="A947" s="16">
        <v>40728</v>
      </c>
      <c r="B947" s="15">
        <v>0.73839999999999995</v>
      </c>
    </row>
    <row r="948" spans="1:2" x14ac:dyDescent="0.25">
      <c r="A948" s="16">
        <v>40729</v>
      </c>
      <c r="B948" s="15">
        <v>0.74080000000000001</v>
      </c>
    </row>
    <row r="949" spans="1:2" x14ac:dyDescent="0.25">
      <c r="A949" s="16">
        <v>40730</v>
      </c>
      <c r="B949" s="15">
        <v>0.74650000000000005</v>
      </c>
    </row>
    <row r="950" spans="1:2" x14ac:dyDescent="0.25">
      <c r="A950" s="16">
        <v>40731</v>
      </c>
      <c r="B950" s="15">
        <v>0.74990000000000001</v>
      </c>
    </row>
    <row r="951" spans="1:2" x14ac:dyDescent="0.25">
      <c r="A951" s="16">
        <v>40732</v>
      </c>
      <c r="B951" s="15">
        <v>0.75380199999999997</v>
      </c>
    </row>
    <row r="952" spans="1:2" x14ac:dyDescent="0.25">
      <c r="A952" s="16">
        <v>40735</v>
      </c>
      <c r="B952" s="15">
        <v>0.75849999999999995</v>
      </c>
    </row>
    <row r="953" spans="1:2" x14ac:dyDescent="0.25">
      <c r="A953" s="16">
        <v>40736</v>
      </c>
      <c r="B953" s="15">
        <v>0.75800000000000001</v>
      </c>
    </row>
    <row r="954" spans="1:2" x14ac:dyDescent="0.25">
      <c r="A954" s="16">
        <v>40737</v>
      </c>
      <c r="B954" s="15">
        <v>0.75580000000000003</v>
      </c>
    </row>
    <row r="955" spans="1:2" x14ac:dyDescent="0.25">
      <c r="A955" s="16">
        <v>40738</v>
      </c>
      <c r="B955" s="15">
        <v>0.75800000000000001</v>
      </c>
    </row>
    <row r="956" spans="1:2" x14ac:dyDescent="0.25">
      <c r="A956" s="16">
        <v>40739</v>
      </c>
      <c r="B956" s="15">
        <v>0.75249999999999995</v>
      </c>
    </row>
    <row r="957" spans="1:2" x14ac:dyDescent="0.25">
      <c r="A957" s="16">
        <v>40742</v>
      </c>
      <c r="B957" s="15">
        <v>0.75190000000000001</v>
      </c>
    </row>
    <row r="958" spans="1:2" x14ac:dyDescent="0.25">
      <c r="A958" s="16">
        <v>40743</v>
      </c>
      <c r="B958" s="15">
        <v>0.75739999999999996</v>
      </c>
    </row>
    <row r="959" spans="1:2" x14ac:dyDescent="0.25">
      <c r="A959" s="16">
        <v>40744</v>
      </c>
      <c r="B959" s="15">
        <v>0.75480000000000003</v>
      </c>
    </row>
    <row r="960" spans="1:2" x14ac:dyDescent="0.25">
      <c r="A960" s="16">
        <v>40745</v>
      </c>
      <c r="B960" s="15">
        <v>0.75209999999999999</v>
      </c>
    </row>
    <row r="961" spans="1:2" x14ac:dyDescent="0.25">
      <c r="A961" s="16">
        <v>40746</v>
      </c>
      <c r="B961" s="15">
        <v>0.75580000000000003</v>
      </c>
    </row>
    <row r="962" spans="1:2" x14ac:dyDescent="0.25">
      <c r="A962" s="16">
        <v>40749</v>
      </c>
      <c r="B962" s="15">
        <v>0.75439999999999996</v>
      </c>
    </row>
    <row r="963" spans="1:2" x14ac:dyDescent="0.25">
      <c r="A963" s="16">
        <v>40750</v>
      </c>
      <c r="B963" s="15">
        <v>0.75470000000000004</v>
      </c>
    </row>
    <row r="964" spans="1:2" x14ac:dyDescent="0.25">
      <c r="A964" s="16">
        <v>40751</v>
      </c>
      <c r="B964" s="15">
        <v>0.76759999999999995</v>
      </c>
    </row>
    <row r="965" spans="1:2" x14ac:dyDescent="0.25">
      <c r="A965" s="16">
        <v>40752</v>
      </c>
      <c r="B965" s="15">
        <v>0.76770000000000005</v>
      </c>
    </row>
    <row r="966" spans="1:2" x14ac:dyDescent="0.25">
      <c r="A966" s="16">
        <v>40753</v>
      </c>
      <c r="B966" s="15">
        <v>0.76423600000000003</v>
      </c>
    </row>
    <row r="967" spans="1:2" x14ac:dyDescent="0.25">
      <c r="A967" s="16">
        <v>40756</v>
      </c>
      <c r="B967" s="15">
        <v>0.76970000000000005</v>
      </c>
    </row>
    <row r="968" spans="1:2" x14ac:dyDescent="0.25">
      <c r="A968" s="16">
        <v>40757</v>
      </c>
      <c r="B968" s="15">
        <v>0.75890000000000002</v>
      </c>
    </row>
    <row r="969" spans="1:2" x14ac:dyDescent="0.25">
      <c r="A969" s="16">
        <v>40758</v>
      </c>
      <c r="B969" s="15">
        <v>0.75049999999999994</v>
      </c>
    </row>
    <row r="970" spans="1:2" x14ac:dyDescent="0.25">
      <c r="A970" s="16">
        <v>40759</v>
      </c>
      <c r="B970" s="15">
        <v>0.74109999999999998</v>
      </c>
    </row>
    <row r="971" spans="1:2" x14ac:dyDescent="0.25">
      <c r="A971" s="16">
        <v>40760</v>
      </c>
      <c r="B971" s="15">
        <v>0.73180000000000001</v>
      </c>
    </row>
    <row r="972" spans="1:2" x14ac:dyDescent="0.25">
      <c r="A972" s="16">
        <v>40763</v>
      </c>
      <c r="B972" s="15">
        <v>0.71760000000000002</v>
      </c>
    </row>
    <row r="973" spans="1:2" x14ac:dyDescent="0.25">
      <c r="A973" s="16">
        <v>40764</v>
      </c>
      <c r="B973" s="15">
        <v>0.72189999999999999</v>
      </c>
    </row>
    <row r="974" spans="1:2" x14ac:dyDescent="0.25">
      <c r="A974" s="16">
        <v>40765</v>
      </c>
      <c r="B974" s="15">
        <v>0.71689999999999998</v>
      </c>
    </row>
    <row r="975" spans="1:2" x14ac:dyDescent="0.25">
      <c r="A975" s="16">
        <v>40766</v>
      </c>
      <c r="B975" s="15">
        <v>0.72629999999999995</v>
      </c>
    </row>
    <row r="976" spans="1:2" x14ac:dyDescent="0.25">
      <c r="A976" s="16">
        <v>40767</v>
      </c>
      <c r="B976" s="15">
        <v>0.72609999999999997</v>
      </c>
    </row>
    <row r="977" spans="1:2" x14ac:dyDescent="0.25">
      <c r="A977" s="16">
        <v>40770</v>
      </c>
      <c r="B977" s="15">
        <v>0.72650000000000003</v>
      </c>
    </row>
    <row r="978" spans="1:2" x14ac:dyDescent="0.25">
      <c r="A978" s="16">
        <v>40771</v>
      </c>
      <c r="B978" s="15">
        <v>0.72789999999999999</v>
      </c>
    </row>
    <row r="979" spans="1:2" x14ac:dyDescent="0.25">
      <c r="A979" s="16">
        <v>40772</v>
      </c>
      <c r="B979" s="15">
        <v>0.73050000000000004</v>
      </c>
    </row>
    <row r="980" spans="1:2" x14ac:dyDescent="0.25">
      <c r="A980" s="16">
        <v>40773</v>
      </c>
      <c r="B980" s="15">
        <v>0.72370000000000001</v>
      </c>
    </row>
    <row r="981" spans="1:2" x14ac:dyDescent="0.25">
      <c r="A981" s="16">
        <v>40774</v>
      </c>
      <c r="B981" s="15">
        <v>0.7228</v>
      </c>
    </row>
    <row r="982" spans="1:2" x14ac:dyDescent="0.25">
      <c r="A982" s="16">
        <v>40777</v>
      </c>
      <c r="B982" s="15">
        <v>0.72399999999999998</v>
      </c>
    </row>
    <row r="983" spans="1:2" x14ac:dyDescent="0.25">
      <c r="A983" s="16">
        <v>40778</v>
      </c>
      <c r="B983" s="15">
        <v>0.72860000000000003</v>
      </c>
    </row>
    <row r="984" spans="1:2" x14ac:dyDescent="0.25">
      <c r="A984" s="16">
        <v>40779</v>
      </c>
      <c r="B984" s="15">
        <v>0.72629999999999995</v>
      </c>
    </row>
    <row r="985" spans="1:2" x14ac:dyDescent="0.25">
      <c r="A985" s="16">
        <v>40780</v>
      </c>
      <c r="B985" s="15">
        <v>0.72540000000000004</v>
      </c>
    </row>
    <row r="986" spans="1:2" x14ac:dyDescent="0.25">
      <c r="A986" s="16">
        <v>40781</v>
      </c>
      <c r="B986" s="15">
        <v>0.72940000000000005</v>
      </c>
    </row>
    <row r="987" spans="1:2" x14ac:dyDescent="0.25">
      <c r="A987" s="16">
        <v>40784</v>
      </c>
      <c r="B987" s="15">
        <v>0.73460000000000003</v>
      </c>
    </row>
    <row r="988" spans="1:2" x14ac:dyDescent="0.25">
      <c r="A988" s="16">
        <v>40785</v>
      </c>
      <c r="B988" s="15">
        <v>0.73939999999999995</v>
      </c>
    </row>
    <row r="989" spans="1:2" x14ac:dyDescent="0.25">
      <c r="A989" s="16">
        <v>40786</v>
      </c>
      <c r="B989" s="15">
        <v>0.74370000000000003</v>
      </c>
    </row>
    <row r="990" spans="1:2" x14ac:dyDescent="0.25">
      <c r="A990" s="16">
        <v>40787</v>
      </c>
      <c r="B990" s="15">
        <v>0.75190000000000001</v>
      </c>
    </row>
    <row r="991" spans="1:2" x14ac:dyDescent="0.25">
      <c r="A991" s="16">
        <v>40788</v>
      </c>
      <c r="B991" s="15">
        <v>0.74909999999999999</v>
      </c>
    </row>
    <row r="992" spans="1:2" x14ac:dyDescent="0.25">
      <c r="A992" s="16">
        <v>40791</v>
      </c>
      <c r="B992" s="15">
        <v>0.74780000000000002</v>
      </c>
    </row>
    <row r="993" spans="1:2" x14ac:dyDescent="0.25">
      <c r="A993" s="16">
        <v>40792</v>
      </c>
      <c r="B993" s="15">
        <v>0.749</v>
      </c>
    </row>
    <row r="994" spans="1:2" x14ac:dyDescent="0.25">
      <c r="A994" s="16">
        <v>40793</v>
      </c>
      <c r="B994" s="15">
        <v>0.75590000000000002</v>
      </c>
    </row>
    <row r="995" spans="1:2" x14ac:dyDescent="0.25">
      <c r="A995" s="16">
        <v>40794</v>
      </c>
      <c r="B995" s="15">
        <v>0.7621</v>
      </c>
    </row>
    <row r="996" spans="1:2" x14ac:dyDescent="0.25">
      <c r="A996" s="16">
        <v>40795</v>
      </c>
      <c r="B996" s="15">
        <v>0.76649999999999996</v>
      </c>
    </row>
    <row r="997" spans="1:2" x14ac:dyDescent="0.25">
      <c r="A997" s="16">
        <v>40798</v>
      </c>
      <c r="B997" s="15">
        <v>0.75760000000000005</v>
      </c>
    </row>
    <row r="998" spans="1:2" x14ac:dyDescent="0.25">
      <c r="A998" s="16">
        <v>40799</v>
      </c>
      <c r="B998" s="15">
        <v>0.75360000000000005</v>
      </c>
    </row>
    <row r="999" spans="1:2" x14ac:dyDescent="0.25">
      <c r="A999" s="16">
        <v>40800</v>
      </c>
      <c r="B999" s="15">
        <v>0.74670000000000003</v>
      </c>
    </row>
    <row r="1000" spans="1:2" x14ac:dyDescent="0.25">
      <c r="A1000" s="16">
        <v>40801</v>
      </c>
      <c r="B1000" s="15">
        <v>0.74399999999999999</v>
      </c>
    </row>
    <row r="1001" spans="1:2" x14ac:dyDescent="0.25">
      <c r="A1001" s="16">
        <v>40802</v>
      </c>
      <c r="B1001" s="15">
        <v>0.75066999999999995</v>
      </c>
    </row>
    <row r="1002" spans="1:2" x14ac:dyDescent="0.25">
      <c r="A1002" s="16">
        <v>40805</v>
      </c>
      <c r="B1002" s="15">
        <v>0.74650000000000005</v>
      </c>
    </row>
    <row r="1003" spans="1:2" x14ac:dyDescent="0.25">
      <c r="A1003" s="16">
        <v>40806</v>
      </c>
      <c r="B1003" s="15">
        <v>0.74919999999999998</v>
      </c>
    </row>
    <row r="1004" spans="1:2" x14ac:dyDescent="0.25">
      <c r="A1004" s="16">
        <v>40807</v>
      </c>
      <c r="B1004" s="15">
        <v>0.74080000000000001</v>
      </c>
    </row>
    <row r="1005" spans="1:2" x14ac:dyDescent="0.25">
      <c r="A1005" s="16">
        <v>40808</v>
      </c>
      <c r="B1005" s="15">
        <v>0.72489999999999999</v>
      </c>
    </row>
    <row r="1006" spans="1:2" x14ac:dyDescent="0.25">
      <c r="A1006" s="16">
        <v>40809</v>
      </c>
      <c r="B1006" s="15">
        <v>0.72470000000000001</v>
      </c>
    </row>
    <row r="1007" spans="1:2" x14ac:dyDescent="0.25">
      <c r="A1007" s="16">
        <v>40812</v>
      </c>
      <c r="B1007" s="15">
        <v>0.72540000000000004</v>
      </c>
    </row>
    <row r="1008" spans="1:2" x14ac:dyDescent="0.25">
      <c r="A1008" s="16">
        <v>40813</v>
      </c>
      <c r="B1008" s="15">
        <v>0.72850000000000004</v>
      </c>
    </row>
    <row r="1009" spans="1:2" x14ac:dyDescent="0.25">
      <c r="A1009" s="16">
        <v>40814</v>
      </c>
      <c r="B1009" s="15">
        <v>0.72040000000000004</v>
      </c>
    </row>
    <row r="1010" spans="1:2" x14ac:dyDescent="0.25">
      <c r="A1010" s="16">
        <v>40815</v>
      </c>
      <c r="B1010" s="15">
        <v>0.71919999999999995</v>
      </c>
    </row>
    <row r="1011" spans="1:2" x14ac:dyDescent="0.25">
      <c r="A1011" s="16">
        <v>40816</v>
      </c>
      <c r="B1011" s="15">
        <v>0.72170000000000001</v>
      </c>
    </row>
    <row r="1012" spans="1:2" x14ac:dyDescent="0.25">
      <c r="A1012" s="16">
        <v>40819</v>
      </c>
      <c r="B1012" s="15">
        <v>0.72209999999999996</v>
      </c>
    </row>
    <row r="1013" spans="1:2" x14ac:dyDescent="0.25">
      <c r="A1013" s="16">
        <v>40820</v>
      </c>
      <c r="B1013" s="15">
        <v>0.71630000000000005</v>
      </c>
    </row>
    <row r="1014" spans="1:2" x14ac:dyDescent="0.25">
      <c r="A1014" s="16">
        <v>40821</v>
      </c>
      <c r="B1014" s="15">
        <v>0.72219999999999995</v>
      </c>
    </row>
    <row r="1015" spans="1:2" x14ac:dyDescent="0.25">
      <c r="A1015" s="16">
        <v>40822</v>
      </c>
      <c r="B1015" s="15">
        <v>0.72470000000000001</v>
      </c>
    </row>
    <row r="1016" spans="1:2" x14ac:dyDescent="0.25">
      <c r="A1016" s="16">
        <v>40823</v>
      </c>
      <c r="B1016" s="15">
        <v>0.73005100000000001</v>
      </c>
    </row>
    <row r="1017" spans="1:2" x14ac:dyDescent="0.25">
      <c r="A1017" s="16">
        <v>40826</v>
      </c>
      <c r="B1017" s="15">
        <v>0.73199999999999998</v>
      </c>
    </row>
    <row r="1018" spans="1:2" x14ac:dyDescent="0.25">
      <c r="A1018" s="16">
        <v>40827</v>
      </c>
      <c r="B1018" s="15">
        <v>0.7298</v>
      </c>
    </row>
    <row r="1019" spans="1:2" x14ac:dyDescent="0.25">
      <c r="A1019" s="16">
        <v>40828</v>
      </c>
      <c r="B1019" s="15">
        <v>0.73599999999999999</v>
      </c>
    </row>
    <row r="1020" spans="1:2" x14ac:dyDescent="0.25">
      <c r="A1020" s="16">
        <v>40829</v>
      </c>
      <c r="B1020" s="15">
        <v>0.73929999999999996</v>
      </c>
    </row>
    <row r="1021" spans="1:2" x14ac:dyDescent="0.25">
      <c r="A1021" s="16">
        <v>40830</v>
      </c>
      <c r="B1021" s="15">
        <v>0.74510100000000001</v>
      </c>
    </row>
    <row r="1022" spans="1:2" x14ac:dyDescent="0.25">
      <c r="A1022" s="16">
        <v>40833</v>
      </c>
      <c r="B1022" s="15">
        <v>0.74009999999999998</v>
      </c>
    </row>
    <row r="1023" spans="1:2" x14ac:dyDescent="0.25">
      <c r="A1023" s="16">
        <v>40834</v>
      </c>
      <c r="B1023" s="15">
        <v>0.74650000000000005</v>
      </c>
    </row>
    <row r="1024" spans="1:2" x14ac:dyDescent="0.25">
      <c r="A1024" s="16">
        <v>40835</v>
      </c>
      <c r="B1024" s="15">
        <v>0.74339999999999995</v>
      </c>
    </row>
    <row r="1025" spans="1:2" x14ac:dyDescent="0.25">
      <c r="A1025" s="16">
        <v>40836</v>
      </c>
      <c r="B1025" s="15">
        <v>0.74250000000000005</v>
      </c>
    </row>
    <row r="1026" spans="1:2" x14ac:dyDescent="0.25">
      <c r="A1026" s="16">
        <v>40837</v>
      </c>
      <c r="B1026" s="15">
        <v>0.74660000000000004</v>
      </c>
    </row>
    <row r="1027" spans="1:2" x14ac:dyDescent="0.25">
      <c r="A1027" s="16">
        <v>40840</v>
      </c>
      <c r="B1027" s="15">
        <v>0.75139999999999996</v>
      </c>
    </row>
    <row r="1028" spans="1:2" x14ac:dyDescent="0.25">
      <c r="A1028" s="16">
        <v>40841</v>
      </c>
      <c r="B1028" s="15">
        <v>0.74960000000000004</v>
      </c>
    </row>
    <row r="1029" spans="1:2" x14ac:dyDescent="0.25">
      <c r="A1029" s="16">
        <v>40842</v>
      </c>
      <c r="B1029" s="15">
        <v>0.74850000000000005</v>
      </c>
    </row>
    <row r="1030" spans="1:2" x14ac:dyDescent="0.25">
      <c r="A1030" s="16">
        <v>40843</v>
      </c>
      <c r="B1030" s="15">
        <v>0.75490000000000002</v>
      </c>
    </row>
    <row r="1031" spans="1:2" x14ac:dyDescent="0.25">
      <c r="A1031" s="16">
        <v>40844</v>
      </c>
      <c r="B1031" s="15">
        <v>0.75620100000000001</v>
      </c>
    </row>
    <row r="1032" spans="1:2" x14ac:dyDescent="0.25">
      <c r="A1032" s="16">
        <v>40847</v>
      </c>
      <c r="B1032" s="15">
        <v>0.76049999999999995</v>
      </c>
    </row>
    <row r="1033" spans="1:2" x14ac:dyDescent="0.25">
      <c r="A1033" s="16">
        <v>40848</v>
      </c>
      <c r="B1033" s="15">
        <v>0.75409999999999999</v>
      </c>
    </row>
    <row r="1034" spans="1:2" x14ac:dyDescent="0.25">
      <c r="A1034" s="16">
        <v>40849</v>
      </c>
      <c r="B1034" s="15">
        <v>0.751529</v>
      </c>
    </row>
    <row r="1035" spans="1:2" x14ac:dyDescent="0.25">
      <c r="A1035" s="16">
        <v>40850</v>
      </c>
      <c r="B1035" s="15">
        <v>0.75249999999999995</v>
      </c>
    </row>
    <row r="1036" spans="1:2" x14ac:dyDescent="0.25">
      <c r="A1036" s="16">
        <v>40851</v>
      </c>
      <c r="B1036" s="15">
        <v>0.75204800000000005</v>
      </c>
    </row>
    <row r="1037" spans="1:2" x14ac:dyDescent="0.25">
      <c r="A1037" s="16">
        <v>40854</v>
      </c>
      <c r="B1037" s="15">
        <v>0.75229999999999997</v>
      </c>
    </row>
    <row r="1038" spans="1:2" x14ac:dyDescent="0.25">
      <c r="A1038" s="16">
        <v>40855</v>
      </c>
      <c r="B1038" s="15">
        <v>0.75039999999999996</v>
      </c>
    </row>
    <row r="1039" spans="1:2" x14ac:dyDescent="0.25">
      <c r="A1039" s="16">
        <v>40856</v>
      </c>
      <c r="B1039" s="15">
        <v>0.74890000000000001</v>
      </c>
    </row>
    <row r="1040" spans="1:2" x14ac:dyDescent="0.25">
      <c r="A1040" s="16">
        <v>40857</v>
      </c>
      <c r="B1040" s="15">
        <v>0.74560000000000004</v>
      </c>
    </row>
    <row r="1041" spans="1:2" x14ac:dyDescent="0.25">
      <c r="A1041" s="16">
        <v>40858</v>
      </c>
      <c r="B1041" s="15">
        <v>0.747255</v>
      </c>
    </row>
    <row r="1042" spans="1:2" x14ac:dyDescent="0.25">
      <c r="A1042" s="16">
        <v>40861</v>
      </c>
      <c r="B1042" s="15">
        <v>0.74850000000000005</v>
      </c>
    </row>
    <row r="1043" spans="1:2" x14ac:dyDescent="0.25">
      <c r="A1043" s="16">
        <v>40862</v>
      </c>
      <c r="B1043" s="15">
        <v>0.75119999999999998</v>
      </c>
    </row>
    <row r="1044" spans="1:2" x14ac:dyDescent="0.25">
      <c r="A1044" s="16">
        <v>40863</v>
      </c>
      <c r="B1044" s="15">
        <v>0.74739999999999995</v>
      </c>
    </row>
    <row r="1045" spans="1:2" x14ac:dyDescent="0.25">
      <c r="A1045" s="16">
        <v>40864</v>
      </c>
      <c r="B1045" s="15">
        <v>0.74170000000000003</v>
      </c>
    </row>
    <row r="1046" spans="1:2" x14ac:dyDescent="0.25">
      <c r="A1046" s="16">
        <v>40865</v>
      </c>
      <c r="B1046" s="15">
        <v>0.73963199999999996</v>
      </c>
    </row>
    <row r="1047" spans="1:2" x14ac:dyDescent="0.25">
      <c r="A1047" s="16">
        <v>40868</v>
      </c>
      <c r="B1047" s="15">
        <v>0.72960000000000003</v>
      </c>
    </row>
    <row r="1048" spans="1:2" x14ac:dyDescent="0.25">
      <c r="A1048" s="16">
        <v>40869</v>
      </c>
      <c r="B1048" s="15">
        <v>0.72789999999999999</v>
      </c>
    </row>
    <row r="1049" spans="1:2" x14ac:dyDescent="0.25">
      <c r="A1049" s="16">
        <v>40870</v>
      </c>
      <c r="B1049" s="15">
        <v>0.72609999999999997</v>
      </c>
    </row>
    <row r="1050" spans="1:2" x14ac:dyDescent="0.25">
      <c r="A1050" s="16">
        <v>40871</v>
      </c>
      <c r="B1050" s="15">
        <v>0.72799999999999998</v>
      </c>
    </row>
    <row r="1051" spans="1:2" x14ac:dyDescent="0.25">
      <c r="A1051" s="16">
        <v>40872</v>
      </c>
      <c r="B1051" s="15">
        <v>0.73350000000000004</v>
      </c>
    </row>
    <row r="1052" spans="1:2" x14ac:dyDescent="0.25">
      <c r="A1052" s="16">
        <v>40875</v>
      </c>
      <c r="B1052" s="15">
        <v>0.74419999999999997</v>
      </c>
    </row>
    <row r="1053" spans="1:2" x14ac:dyDescent="0.25">
      <c r="A1053" s="16">
        <v>40876</v>
      </c>
      <c r="B1053" s="15">
        <v>0.75149999999999995</v>
      </c>
    </row>
    <row r="1054" spans="1:2" x14ac:dyDescent="0.25">
      <c r="A1054" s="16">
        <v>40877</v>
      </c>
      <c r="B1054" s="15">
        <v>0.76329999999999998</v>
      </c>
    </row>
    <row r="1055" spans="1:2" x14ac:dyDescent="0.25">
      <c r="A1055" s="16">
        <v>40878</v>
      </c>
      <c r="B1055" s="15">
        <v>0.75919999999999999</v>
      </c>
    </row>
    <row r="1056" spans="1:2" x14ac:dyDescent="0.25">
      <c r="A1056" s="16">
        <v>40879</v>
      </c>
      <c r="B1056" s="15">
        <v>0.76261900000000005</v>
      </c>
    </row>
    <row r="1057" spans="1:2" x14ac:dyDescent="0.25">
      <c r="A1057" s="16">
        <v>40882</v>
      </c>
      <c r="B1057" s="15">
        <v>0.76580000000000004</v>
      </c>
    </row>
    <row r="1058" spans="1:2" x14ac:dyDescent="0.25">
      <c r="A1058" s="16">
        <v>40883</v>
      </c>
      <c r="B1058" s="15">
        <v>0.76400000000000001</v>
      </c>
    </row>
    <row r="1059" spans="1:2" x14ac:dyDescent="0.25">
      <c r="A1059" s="16">
        <v>40884</v>
      </c>
      <c r="B1059" s="15">
        <v>0.76670000000000005</v>
      </c>
    </row>
    <row r="1060" spans="1:2" x14ac:dyDescent="0.25">
      <c r="A1060" s="16">
        <v>40885</v>
      </c>
      <c r="B1060" s="15">
        <v>0.7621</v>
      </c>
    </row>
    <row r="1061" spans="1:2" x14ac:dyDescent="0.25">
      <c r="A1061" s="16">
        <v>40886</v>
      </c>
      <c r="B1061" s="15">
        <v>0.7631</v>
      </c>
    </row>
    <row r="1062" spans="1:2" x14ac:dyDescent="0.25">
      <c r="A1062" s="16">
        <v>40889</v>
      </c>
      <c r="B1062" s="15">
        <v>0.76359999999999995</v>
      </c>
    </row>
    <row r="1063" spans="1:2" x14ac:dyDescent="0.25">
      <c r="A1063" s="16">
        <v>40890</v>
      </c>
      <c r="B1063" s="15">
        <v>0.76770000000000005</v>
      </c>
    </row>
    <row r="1064" spans="1:2" x14ac:dyDescent="0.25">
      <c r="A1064" s="16">
        <v>40891</v>
      </c>
      <c r="B1064" s="15">
        <v>0.76259999999999994</v>
      </c>
    </row>
    <row r="1065" spans="1:2" x14ac:dyDescent="0.25">
      <c r="A1065" s="16">
        <v>40892</v>
      </c>
      <c r="B1065" s="15">
        <v>0.76229999999999998</v>
      </c>
    </row>
    <row r="1066" spans="1:2" x14ac:dyDescent="0.25">
      <c r="A1066" s="16">
        <v>40893</v>
      </c>
      <c r="B1066" s="15">
        <v>0.76439999999999997</v>
      </c>
    </row>
    <row r="1067" spans="1:2" x14ac:dyDescent="0.25">
      <c r="A1067" s="16">
        <v>40896</v>
      </c>
      <c r="B1067" s="15">
        <v>0.76190000000000002</v>
      </c>
    </row>
    <row r="1068" spans="1:2" x14ac:dyDescent="0.25">
      <c r="A1068" s="16">
        <v>40897</v>
      </c>
      <c r="B1068" s="15">
        <v>0.76990000000000003</v>
      </c>
    </row>
    <row r="1069" spans="1:2" x14ac:dyDescent="0.25">
      <c r="A1069" s="16">
        <v>40898</v>
      </c>
      <c r="B1069" s="15">
        <v>0.77339999999999998</v>
      </c>
    </row>
    <row r="1070" spans="1:2" x14ac:dyDescent="0.25">
      <c r="A1070" s="16">
        <v>40899</v>
      </c>
      <c r="B1070" s="15">
        <v>0.77580000000000005</v>
      </c>
    </row>
    <row r="1071" spans="1:2" x14ac:dyDescent="0.25">
      <c r="A1071" s="16">
        <v>40900</v>
      </c>
      <c r="B1071" s="15">
        <v>0.77749999999999997</v>
      </c>
    </row>
    <row r="1072" spans="1:2" x14ac:dyDescent="0.25">
      <c r="A1072" s="16">
        <v>40903</v>
      </c>
      <c r="B1072" s="15">
        <v>0.77810000000000001</v>
      </c>
    </row>
    <row r="1073" spans="1:2" x14ac:dyDescent="0.25">
      <c r="A1073" s="16">
        <v>40904</v>
      </c>
      <c r="B1073" s="15">
        <v>0.77639999999999998</v>
      </c>
    </row>
    <row r="1074" spans="1:2" x14ac:dyDescent="0.25">
      <c r="A1074" s="16">
        <v>40905</v>
      </c>
      <c r="B1074" s="15">
        <v>0.77969999999999995</v>
      </c>
    </row>
    <row r="1075" spans="1:2" x14ac:dyDescent="0.25">
      <c r="A1075" s="16">
        <v>40906</v>
      </c>
      <c r="B1075" s="15">
        <v>0.78249999999999997</v>
      </c>
    </row>
    <row r="1076" spans="1:2" x14ac:dyDescent="0.25">
      <c r="A1076" s="16">
        <v>40907</v>
      </c>
      <c r="B1076" s="15">
        <v>0.78794200000000003</v>
      </c>
    </row>
    <row r="1077" spans="1:2" x14ac:dyDescent="0.25">
      <c r="A1077" s="16">
        <v>40910</v>
      </c>
      <c r="B1077" s="15">
        <v>0.79200000000000004</v>
      </c>
    </row>
    <row r="1078" spans="1:2" x14ac:dyDescent="0.25">
      <c r="A1078" s="16">
        <v>40911</v>
      </c>
      <c r="B1078" s="15">
        <v>0.79400000000000004</v>
      </c>
    </row>
    <row r="1079" spans="1:2" x14ac:dyDescent="0.25">
      <c r="A1079" s="16">
        <v>40912</v>
      </c>
      <c r="B1079" s="15">
        <v>0.80010000000000003</v>
      </c>
    </row>
    <row r="1080" spans="1:2" x14ac:dyDescent="0.25">
      <c r="A1080" s="16">
        <v>40913</v>
      </c>
      <c r="B1080" s="15">
        <v>0.80079999999999996</v>
      </c>
    </row>
    <row r="1081" spans="1:2" x14ac:dyDescent="0.25">
      <c r="A1081" s="16">
        <v>40914</v>
      </c>
      <c r="B1081" s="15">
        <v>0.80355200000000004</v>
      </c>
    </row>
    <row r="1082" spans="1:2" x14ac:dyDescent="0.25">
      <c r="A1082" s="16">
        <v>40917</v>
      </c>
      <c r="B1082" s="15">
        <v>0.8024</v>
      </c>
    </row>
    <row r="1083" spans="1:2" x14ac:dyDescent="0.25">
      <c r="A1083" s="16">
        <v>40918</v>
      </c>
      <c r="B1083" s="15">
        <v>0.80720000000000003</v>
      </c>
    </row>
    <row r="1084" spans="1:2" x14ac:dyDescent="0.25">
      <c r="A1084" s="16">
        <v>40919</v>
      </c>
      <c r="B1084" s="15">
        <v>0.81030000000000002</v>
      </c>
    </row>
    <row r="1085" spans="1:2" x14ac:dyDescent="0.25">
      <c r="A1085" s="16">
        <v>40920</v>
      </c>
      <c r="B1085" s="15">
        <v>0.80610000000000004</v>
      </c>
    </row>
    <row r="1086" spans="1:2" x14ac:dyDescent="0.25">
      <c r="A1086" s="16">
        <v>40921</v>
      </c>
      <c r="B1086" s="15">
        <v>0.81375200000000003</v>
      </c>
    </row>
    <row r="1087" spans="1:2" x14ac:dyDescent="0.25">
      <c r="A1087" s="16">
        <v>40924</v>
      </c>
      <c r="B1087" s="15">
        <v>0.8145</v>
      </c>
    </row>
    <row r="1088" spans="1:2" x14ac:dyDescent="0.25">
      <c r="A1088" s="16">
        <v>40925</v>
      </c>
      <c r="B1088" s="15">
        <v>0.81420000000000003</v>
      </c>
    </row>
    <row r="1089" spans="1:2" x14ac:dyDescent="0.25">
      <c r="A1089" s="16">
        <v>40926</v>
      </c>
      <c r="B1089" s="15">
        <v>0.80989999999999995</v>
      </c>
    </row>
    <row r="1090" spans="1:2" x14ac:dyDescent="0.25">
      <c r="A1090" s="16">
        <v>40927</v>
      </c>
      <c r="B1090" s="15">
        <v>0.80310000000000004</v>
      </c>
    </row>
    <row r="1091" spans="1:2" x14ac:dyDescent="0.25">
      <c r="A1091" s="16">
        <v>40928</v>
      </c>
      <c r="B1091" s="15">
        <v>0.81023400000000001</v>
      </c>
    </row>
    <row r="1092" spans="1:2" x14ac:dyDescent="0.25">
      <c r="A1092" s="16">
        <v>40931</v>
      </c>
      <c r="B1092" s="15">
        <v>0.80789999999999995</v>
      </c>
    </row>
    <row r="1093" spans="1:2" x14ac:dyDescent="0.25">
      <c r="A1093" s="16">
        <v>40932</v>
      </c>
      <c r="B1093" s="15">
        <v>0.80369999999999997</v>
      </c>
    </row>
    <row r="1094" spans="1:2" x14ac:dyDescent="0.25">
      <c r="A1094" s="16">
        <v>40933</v>
      </c>
      <c r="B1094" s="15">
        <v>0.8085</v>
      </c>
    </row>
    <row r="1095" spans="1:2" x14ac:dyDescent="0.25">
      <c r="A1095" s="16">
        <v>40934</v>
      </c>
      <c r="B1095" s="15">
        <v>0.8105</v>
      </c>
    </row>
    <row r="1096" spans="1:2" x14ac:dyDescent="0.25">
      <c r="A1096" s="16">
        <v>40935</v>
      </c>
      <c r="B1096" s="15">
        <v>0.80586899999999995</v>
      </c>
    </row>
    <row r="1097" spans="1:2" x14ac:dyDescent="0.25">
      <c r="A1097" s="16">
        <v>40938</v>
      </c>
      <c r="B1097" s="15">
        <v>0.8054</v>
      </c>
    </row>
    <row r="1098" spans="1:2" x14ac:dyDescent="0.25">
      <c r="A1098" s="16">
        <v>40939</v>
      </c>
      <c r="B1098" s="15">
        <v>0.81110000000000004</v>
      </c>
    </row>
    <row r="1099" spans="1:2" x14ac:dyDescent="0.25">
      <c r="A1099" s="16">
        <v>40940</v>
      </c>
      <c r="B1099" s="15">
        <v>0.81320000000000003</v>
      </c>
    </row>
    <row r="1100" spans="1:2" x14ac:dyDescent="0.25">
      <c r="A1100" s="16">
        <v>40941</v>
      </c>
      <c r="B1100" s="15">
        <v>0.81420000000000003</v>
      </c>
    </row>
    <row r="1101" spans="1:2" x14ac:dyDescent="0.25">
      <c r="A1101" s="16">
        <v>40942</v>
      </c>
      <c r="B1101" s="15">
        <v>0.81742899999999996</v>
      </c>
    </row>
    <row r="1102" spans="1:2" x14ac:dyDescent="0.25">
      <c r="A1102" s="16">
        <v>40945</v>
      </c>
      <c r="B1102" s="15">
        <v>0.81669999999999998</v>
      </c>
    </row>
    <row r="1103" spans="1:2" x14ac:dyDescent="0.25">
      <c r="A1103" s="16">
        <v>40946</v>
      </c>
      <c r="B1103" s="15">
        <v>0.81489999999999996</v>
      </c>
    </row>
    <row r="1104" spans="1:2" x14ac:dyDescent="0.25">
      <c r="A1104" s="16">
        <v>40947</v>
      </c>
      <c r="B1104" s="15">
        <v>0.81410000000000005</v>
      </c>
    </row>
    <row r="1105" spans="1:2" x14ac:dyDescent="0.25">
      <c r="A1105" s="16">
        <v>40948</v>
      </c>
      <c r="B1105" s="15">
        <v>0.81089999999999995</v>
      </c>
    </row>
    <row r="1106" spans="1:2" x14ac:dyDescent="0.25">
      <c r="A1106" s="16">
        <v>40949</v>
      </c>
      <c r="B1106" s="15">
        <v>0.80840900000000004</v>
      </c>
    </row>
    <row r="1107" spans="1:2" x14ac:dyDescent="0.25">
      <c r="A1107" s="16">
        <v>40952</v>
      </c>
      <c r="B1107" s="15">
        <v>0.81310000000000004</v>
      </c>
    </row>
    <row r="1108" spans="1:2" x14ac:dyDescent="0.25">
      <c r="A1108" s="16">
        <v>40953</v>
      </c>
      <c r="B1108" s="15">
        <v>0.81459999999999999</v>
      </c>
    </row>
    <row r="1109" spans="1:2" x14ac:dyDescent="0.25">
      <c r="A1109" s="16">
        <v>40954</v>
      </c>
      <c r="B1109" s="15">
        <v>0.81859999999999999</v>
      </c>
    </row>
    <row r="1110" spans="1:2" x14ac:dyDescent="0.25">
      <c r="A1110" s="16">
        <v>40955</v>
      </c>
      <c r="B1110" s="15">
        <v>0.81859999999999999</v>
      </c>
    </row>
    <row r="1111" spans="1:2" x14ac:dyDescent="0.25">
      <c r="A1111" s="16">
        <v>40956</v>
      </c>
      <c r="B1111" s="15">
        <v>0.81437300000000001</v>
      </c>
    </row>
    <row r="1112" spans="1:2" x14ac:dyDescent="0.25">
      <c r="A1112" s="16">
        <v>40959</v>
      </c>
      <c r="B1112" s="15">
        <v>0.81220000000000003</v>
      </c>
    </row>
    <row r="1113" spans="1:2" x14ac:dyDescent="0.25">
      <c r="A1113" s="16">
        <v>40960</v>
      </c>
      <c r="B1113" s="15">
        <v>0.80559999999999998</v>
      </c>
    </row>
    <row r="1114" spans="1:2" x14ac:dyDescent="0.25">
      <c r="A1114" s="16">
        <v>40961</v>
      </c>
      <c r="B1114" s="15">
        <v>0.80149999999999999</v>
      </c>
    </row>
    <row r="1115" spans="1:2" x14ac:dyDescent="0.25">
      <c r="A1115" s="16">
        <v>40962</v>
      </c>
      <c r="B1115" s="15">
        <v>0.80220000000000002</v>
      </c>
    </row>
    <row r="1116" spans="1:2" x14ac:dyDescent="0.25">
      <c r="A1116" s="16">
        <v>40963</v>
      </c>
      <c r="B1116" s="15">
        <v>0.79527199999999998</v>
      </c>
    </row>
    <row r="1117" spans="1:2" x14ac:dyDescent="0.25">
      <c r="A1117" s="16">
        <v>40966</v>
      </c>
      <c r="B1117" s="15">
        <v>0.80230000000000001</v>
      </c>
    </row>
    <row r="1118" spans="1:2" x14ac:dyDescent="0.25">
      <c r="A1118" s="16">
        <v>40967</v>
      </c>
      <c r="B1118" s="15">
        <v>0.80020000000000002</v>
      </c>
    </row>
    <row r="1119" spans="1:2" x14ac:dyDescent="0.25">
      <c r="A1119" s="16">
        <v>40968</v>
      </c>
      <c r="B1119" s="15">
        <v>0.80549999999999999</v>
      </c>
    </row>
    <row r="1120" spans="1:2" x14ac:dyDescent="0.25">
      <c r="A1120" s="16">
        <v>40969</v>
      </c>
      <c r="B1120" s="15">
        <v>0.81130000000000002</v>
      </c>
    </row>
    <row r="1121" spans="1:2" x14ac:dyDescent="0.25">
      <c r="A1121" s="16">
        <v>40970</v>
      </c>
      <c r="B1121" s="15">
        <v>0.81291599999999997</v>
      </c>
    </row>
    <row r="1122" spans="1:2" x14ac:dyDescent="0.25">
      <c r="A1122" s="16">
        <v>40973</v>
      </c>
      <c r="B1122" s="15">
        <v>0.80689999999999995</v>
      </c>
    </row>
    <row r="1123" spans="1:2" x14ac:dyDescent="0.25">
      <c r="A1123" s="16">
        <v>40974</v>
      </c>
      <c r="B1123" s="15">
        <v>0.80500000000000005</v>
      </c>
    </row>
    <row r="1124" spans="1:2" x14ac:dyDescent="0.25">
      <c r="A1124" s="16">
        <v>40975</v>
      </c>
      <c r="B1124" s="15">
        <v>0.80489999999999995</v>
      </c>
    </row>
    <row r="1125" spans="1:2" x14ac:dyDescent="0.25">
      <c r="A1125" s="16">
        <v>40976</v>
      </c>
      <c r="B1125" s="15">
        <v>0.80179999999999996</v>
      </c>
    </row>
    <row r="1126" spans="1:2" x14ac:dyDescent="0.25">
      <c r="A1126" s="16">
        <v>40977</v>
      </c>
      <c r="B1126" s="15">
        <v>0.80555399999999999</v>
      </c>
    </row>
    <row r="1127" spans="1:2" x14ac:dyDescent="0.25">
      <c r="A1127" s="16">
        <v>40980</v>
      </c>
      <c r="B1127" s="15">
        <v>0.7994</v>
      </c>
    </row>
    <row r="1128" spans="1:2" x14ac:dyDescent="0.25">
      <c r="A1128" s="16">
        <v>40981</v>
      </c>
      <c r="B1128" s="15">
        <v>0.80579999999999996</v>
      </c>
    </row>
    <row r="1129" spans="1:2" x14ac:dyDescent="0.25">
      <c r="A1129" s="16">
        <v>40982</v>
      </c>
      <c r="B1129" s="15">
        <v>0.80169999999999997</v>
      </c>
    </row>
    <row r="1130" spans="1:2" x14ac:dyDescent="0.25">
      <c r="A1130" s="16">
        <v>40983</v>
      </c>
      <c r="B1130" s="15">
        <v>0.804033</v>
      </c>
    </row>
    <row r="1131" spans="1:2" x14ac:dyDescent="0.25">
      <c r="A1131" s="16">
        <v>40984</v>
      </c>
      <c r="B1131" s="15">
        <v>0.80372600000000005</v>
      </c>
    </row>
    <row r="1132" spans="1:2" x14ac:dyDescent="0.25">
      <c r="A1132" s="16">
        <v>40987</v>
      </c>
      <c r="B1132" s="15">
        <v>0.80122400000000005</v>
      </c>
    </row>
    <row r="1133" spans="1:2" x14ac:dyDescent="0.25">
      <c r="A1133" s="16">
        <v>40988</v>
      </c>
      <c r="B1133" s="15">
        <v>0.79214499999999999</v>
      </c>
    </row>
    <row r="1134" spans="1:2" x14ac:dyDescent="0.25">
      <c r="A1134" s="16">
        <v>40989</v>
      </c>
      <c r="B1134" s="15">
        <v>0.79069999999999996</v>
      </c>
    </row>
    <row r="1135" spans="1:2" x14ac:dyDescent="0.25">
      <c r="A1135" s="16">
        <v>40990</v>
      </c>
      <c r="B1135" s="15">
        <v>0.78749999999999998</v>
      </c>
    </row>
    <row r="1136" spans="1:2" x14ac:dyDescent="0.25">
      <c r="A1136" s="16">
        <v>40991</v>
      </c>
      <c r="B1136" s="15">
        <v>0.78878199999999998</v>
      </c>
    </row>
    <row r="1137" spans="1:2" x14ac:dyDescent="0.25">
      <c r="A1137" s="16">
        <v>40994</v>
      </c>
      <c r="B1137" s="15">
        <v>0.78810000000000002</v>
      </c>
    </row>
    <row r="1138" spans="1:2" x14ac:dyDescent="0.25">
      <c r="A1138" s="16">
        <v>40995</v>
      </c>
      <c r="B1138" s="15">
        <v>0.78459999999999996</v>
      </c>
    </row>
    <row r="1139" spans="1:2" x14ac:dyDescent="0.25">
      <c r="A1139" s="16">
        <v>40996</v>
      </c>
      <c r="B1139" s="15">
        <v>0.78090000000000004</v>
      </c>
    </row>
    <row r="1140" spans="1:2" x14ac:dyDescent="0.25">
      <c r="A1140" s="16">
        <v>40997</v>
      </c>
      <c r="B1140" s="15">
        <v>0.77949999999999997</v>
      </c>
    </row>
    <row r="1141" spans="1:2" x14ac:dyDescent="0.25">
      <c r="A1141" s="16">
        <v>40998</v>
      </c>
      <c r="B1141" s="15">
        <v>0.77500400000000003</v>
      </c>
    </row>
    <row r="1142" spans="1:2" x14ac:dyDescent="0.25">
      <c r="A1142" s="16">
        <v>41001</v>
      </c>
      <c r="B1142" s="15">
        <v>0.78149999999999997</v>
      </c>
    </row>
    <row r="1143" spans="1:2" x14ac:dyDescent="0.25">
      <c r="A1143" s="16">
        <v>41002</v>
      </c>
      <c r="B1143" s="15">
        <v>0.78039999999999998</v>
      </c>
    </row>
    <row r="1144" spans="1:2" x14ac:dyDescent="0.25">
      <c r="A1144" s="16">
        <v>41003</v>
      </c>
      <c r="B1144" s="15">
        <v>0.78159999999999996</v>
      </c>
    </row>
    <row r="1145" spans="1:2" x14ac:dyDescent="0.25">
      <c r="A1145" s="16">
        <v>41004</v>
      </c>
      <c r="B1145" s="15">
        <v>0.78820000000000001</v>
      </c>
    </row>
    <row r="1146" spans="1:2" x14ac:dyDescent="0.25">
      <c r="A1146" s="16">
        <v>41005</v>
      </c>
      <c r="B1146" s="15">
        <v>0.78690000000000004</v>
      </c>
    </row>
    <row r="1147" spans="1:2" x14ac:dyDescent="0.25">
      <c r="A1147" s="16">
        <v>41008</v>
      </c>
      <c r="B1147" s="15">
        <v>0.7853</v>
      </c>
    </row>
    <row r="1148" spans="1:2" x14ac:dyDescent="0.25">
      <c r="A1148" s="16">
        <v>41009</v>
      </c>
      <c r="B1148" s="15">
        <v>0.78349999999999997</v>
      </c>
    </row>
    <row r="1149" spans="1:2" x14ac:dyDescent="0.25">
      <c r="A1149" s="16">
        <v>41010</v>
      </c>
      <c r="B1149" s="15">
        <v>0.78549999999999998</v>
      </c>
    </row>
    <row r="1150" spans="1:2" x14ac:dyDescent="0.25">
      <c r="A1150" s="16">
        <v>41011</v>
      </c>
      <c r="B1150" s="15">
        <v>0.79120000000000001</v>
      </c>
    </row>
    <row r="1151" spans="1:2" x14ac:dyDescent="0.25">
      <c r="A1151" s="16">
        <v>41012</v>
      </c>
      <c r="B1151" s="15">
        <v>0.79323399999999999</v>
      </c>
    </row>
    <row r="1152" spans="1:2" x14ac:dyDescent="0.25">
      <c r="A1152" s="16">
        <v>41015</v>
      </c>
      <c r="B1152" s="15">
        <v>0.78810000000000002</v>
      </c>
    </row>
    <row r="1153" spans="1:2" x14ac:dyDescent="0.25">
      <c r="A1153" s="16">
        <v>41016</v>
      </c>
      <c r="B1153" s="15">
        <v>0.79210000000000003</v>
      </c>
    </row>
    <row r="1154" spans="1:2" x14ac:dyDescent="0.25">
      <c r="A1154" s="16">
        <v>41017</v>
      </c>
      <c r="B1154" s="15">
        <v>0.7893</v>
      </c>
    </row>
    <row r="1155" spans="1:2" x14ac:dyDescent="0.25">
      <c r="A1155" s="16">
        <v>41018</v>
      </c>
      <c r="B1155" s="15">
        <v>0.78600000000000003</v>
      </c>
    </row>
    <row r="1156" spans="1:2" x14ac:dyDescent="0.25">
      <c r="A1156" s="16">
        <v>41019</v>
      </c>
      <c r="B1156" s="15">
        <v>0.78475200000000001</v>
      </c>
    </row>
    <row r="1157" spans="1:2" x14ac:dyDescent="0.25">
      <c r="A1157" s="16">
        <v>41022</v>
      </c>
      <c r="B1157" s="15">
        <v>0.78420000000000001</v>
      </c>
    </row>
    <row r="1158" spans="1:2" x14ac:dyDescent="0.25">
      <c r="A1158" s="16">
        <v>41023</v>
      </c>
      <c r="B1158" s="15">
        <v>0.78210000000000002</v>
      </c>
    </row>
    <row r="1159" spans="1:2" x14ac:dyDescent="0.25">
      <c r="A1159" s="16">
        <v>41024</v>
      </c>
      <c r="B1159" s="15">
        <v>0.78310000000000002</v>
      </c>
    </row>
    <row r="1160" spans="1:2" x14ac:dyDescent="0.25">
      <c r="A1160" s="16">
        <v>41025</v>
      </c>
      <c r="B1160" s="15">
        <v>0.78580000000000005</v>
      </c>
    </row>
    <row r="1161" spans="1:2" x14ac:dyDescent="0.25">
      <c r="A1161" s="16">
        <v>41026</v>
      </c>
      <c r="B1161" s="15">
        <v>0.78956199999999999</v>
      </c>
    </row>
    <row r="1162" spans="1:2" x14ac:dyDescent="0.25">
      <c r="A1162" s="16">
        <v>41029</v>
      </c>
      <c r="B1162" s="15">
        <v>0.78680000000000005</v>
      </c>
    </row>
    <row r="1163" spans="1:2" x14ac:dyDescent="0.25">
      <c r="A1163" s="16">
        <v>41030</v>
      </c>
      <c r="B1163" s="15">
        <v>0.7802</v>
      </c>
    </row>
    <row r="1164" spans="1:2" x14ac:dyDescent="0.25">
      <c r="A1164" s="16">
        <v>41031</v>
      </c>
      <c r="B1164" s="15">
        <v>0.78480000000000005</v>
      </c>
    </row>
    <row r="1165" spans="1:2" x14ac:dyDescent="0.25">
      <c r="A1165" s="16">
        <v>41032</v>
      </c>
      <c r="B1165" s="15">
        <v>0.7802</v>
      </c>
    </row>
    <row r="1166" spans="1:2" x14ac:dyDescent="0.25">
      <c r="A1166" s="16">
        <v>41033</v>
      </c>
      <c r="B1166" s="15">
        <v>0.77832100000000004</v>
      </c>
    </row>
    <row r="1167" spans="1:2" x14ac:dyDescent="0.25">
      <c r="A1167" s="16">
        <v>41036</v>
      </c>
      <c r="B1167" s="15">
        <v>0.78149999999999997</v>
      </c>
    </row>
    <row r="1168" spans="1:2" x14ac:dyDescent="0.25">
      <c r="A1168" s="16">
        <v>41037</v>
      </c>
      <c r="B1168" s="15">
        <v>0.77729999999999999</v>
      </c>
    </row>
    <row r="1169" spans="1:2" x14ac:dyDescent="0.25">
      <c r="A1169" s="16">
        <v>41038</v>
      </c>
      <c r="B1169" s="15">
        <v>0.77680000000000005</v>
      </c>
    </row>
    <row r="1170" spans="1:2" x14ac:dyDescent="0.25">
      <c r="A1170" s="16">
        <v>41039</v>
      </c>
      <c r="B1170" s="15">
        <v>0.77739999999999998</v>
      </c>
    </row>
    <row r="1171" spans="1:2" x14ac:dyDescent="0.25">
      <c r="A1171" s="16">
        <v>41040</v>
      </c>
      <c r="B1171" s="15">
        <v>0.77540100000000001</v>
      </c>
    </row>
    <row r="1172" spans="1:2" x14ac:dyDescent="0.25">
      <c r="A1172" s="16">
        <v>41043</v>
      </c>
      <c r="B1172" s="15">
        <v>0.77710000000000001</v>
      </c>
    </row>
    <row r="1173" spans="1:2" x14ac:dyDescent="0.25">
      <c r="A1173" s="16">
        <v>41044</v>
      </c>
      <c r="B1173" s="15">
        <v>0.78</v>
      </c>
    </row>
    <row r="1174" spans="1:2" x14ac:dyDescent="0.25">
      <c r="A1174" s="16">
        <v>41045</v>
      </c>
      <c r="B1174" s="15">
        <v>0.77949999999999997</v>
      </c>
    </row>
    <row r="1175" spans="1:2" x14ac:dyDescent="0.25">
      <c r="A1175" s="16">
        <v>41046</v>
      </c>
      <c r="B1175" s="15">
        <v>0.77900000000000003</v>
      </c>
    </row>
    <row r="1176" spans="1:2" x14ac:dyDescent="0.25">
      <c r="A1176" s="16">
        <v>41047</v>
      </c>
      <c r="B1176" s="15">
        <v>0.77105999999999997</v>
      </c>
    </row>
    <row r="1177" spans="1:2" x14ac:dyDescent="0.25">
      <c r="A1177" s="16">
        <v>41050</v>
      </c>
      <c r="B1177" s="15">
        <v>0.77339999999999998</v>
      </c>
    </row>
    <row r="1178" spans="1:2" x14ac:dyDescent="0.25">
      <c r="A1178" s="16">
        <v>41051</v>
      </c>
      <c r="B1178" s="15">
        <v>0.77190000000000003</v>
      </c>
    </row>
    <row r="1179" spans="1:2" x14ac:dyDescent="0.25">
      <c r="A1179" s="16">
        <v>41052</v>
      </c>
      <c r="B1179" s="15">
        <v>0.77480000000000004</v>
      </c>
    </row>
    <row r="1180" spans="1:2" x14ac:dyDescent="0.25">
      <c r="A1180" s="16">
        <v>41053</v>
      </c>
      <c r="B1180" s="15">
        <v>0.77849999999999997</v>
      </c>
    </row>
    <row r="1181" spans="1:2" x14ac:dyDescent="0.25">
      <c r="A1181" s="16">
        <v>41054</v>
      </c>
      <c r="B1181" s="15">
        <v>0.77903599999999995</v>
      </c>
    </row>
    <row r="1182" spans="1:2" x14ac:dyDescent="0.25">
      <c r="A1182" s="16">
        <v>41057</v>
      </c>
      <c r="B1182" s="15">
        <v>0.78549999999999998</v>
      </c>
    </row>
    <row r="1183" spans="1:2" x14ac:dyDescent="0.25">
      <c r="A1183" s="16">
        <v>41058</v>
      </c>
      <c r="B1183" s="15">
        <v>0.78739999999999999</v>
      </c>
    </row>
    <row r="1184" spans="1:2" x14ac:dyDescent="0.25">
      <c r="A1184" s="16">
        <v>41059</v>
      </c>
      <c r="B1184" s="15">
        <v>0.78510000000000002</v>
      </c>
    </row>
    <row r="1185" spans="1:2" x14ac:dyDescent="0.25">
      <c r="A1185" s="16">
        <v>41060</v>
      </c>
      <c r="B1185" s="15">
        <v>0.78639999999999999</v>
      </c>
    </row>
    <row r="1186" spans="1:2" x14ac:dyDescent="0.25">
      <c r="A1186" s="16">
        <v>41061</v>
      </c>
      <c r="B1186" s="15">
        <v>0.77952900000000003</v>
      </c>
    </row>
    <row r="1187" spans="1:2" x14ac:dyDescent="0.25">
      <c r="A1187" s="16">
        <v>41064</v>
      </c>
      <c r="B1187" s="15">
        <v>0.77800000000000002</v>
      </c>
    </row>
    <row r="1188" spans="1:2" x14ac:dyDescent="0.25">
      <c r="A1188" s="16">
        <v>41065</v>
      </c>
      <c r="B1188" s="15">
        <v>0.78239999999999998</v>
      </c>
    </row>
    <row r="1189" spans="1:2" x14ac:dyDescent="0.25">
      <c r="A1189" s="16">
        <v>41066</v>
      </c>
      <c r="B1189" s="15">
        <v>0.78849999999999998</v>
      </c>
    </row>
    <row r="1190" spans="1:2" x14ac:dyDescent="0.25">
      <c r="A1190" s="16">
        <v>41067</v>
      </c>
      <c r="B1190" s="15">
        <v>0.78710000000000002</v>
      </c>
    </row>
    <row r="1191" spans="1:2" x14ac:dyDescent="0.25">
      <c r="A1191" s="16">
        <v>41068</v>
      </c>
      <c r="B1191" s="15">
        <v>0.79276400000000002</v>
      </c>
    </row>
    <row r="1192" spans="1:2" x14ac:dyDescent="0.25">
      <c r="A1192" s="16">
        <v>41071</v>
      </c>
      <c r="B1192" s="15">
        <v>0.79090000000000005</v>
      </c>
    </row>
    <row r="1193" spans="1:2" x14ac:dyDescent="0.25">
      <c r="A1193" s="16">
        <v>41072</v>
      </c>
      <c r="B1193" s="15">
        <v>0.7964</v>
      </c>
    </row>
    <row r="1194" spans="1:2" x14ac:dyDescent="0.25">
      <c r="A1194" s="16">
        <v>41073</v>
      </c>
      <c r="B1194" s="15">
        <v>0.79110000000000003</v>
      </c>
    </row>
    <row r="1195" spans="1:2" x14ac:dyDescent="0.25">
      <c r="A1195" s="16">
        <v>41074</v>
      </c>
      <c r="B1195" s="15">
        <v>0.79330000000000001</v>
      </c>
    </row>
    <row r="1196" spans="1:2" x14ac:dyDescent="0.25">
      <c r="A1196" s="16">
        <v>41075</v>
      </c>
      <c r="B1196" s="15">
        <v>0.79620000000000002</v>
      </c>
    </row>
    <row r="1197" spans="1:2" x14ac:dyDescent="0.25">
      <c r="A1197" s="16">
        <v>41078</v>
      </c>
      <c r="B1197" s="15">
        <v>0.80369999999999997</v>
      </c>
    </row>
    <row r="1198" spans="1:2" x14ac:dyDescent="0.25">
      <c r="A1198" s="16">
        <v>41079</v>
      </c>
      <c r="B1198" s="15">
        <v>0.80310000000000004</v>
      </c>
    </row>
    <row r="1199" spans="1:2" x14ac:dyDescent="0.25">
      <c r="A1199" s="16">
        <v>41080</v>
      </c>
      <c r="B1199" s="15">
        <v>0.80200000000000005</v>
      </c>
    </row>
    <row r="1200" spans="1:2" x14ac:dyDescent="0.25">
      <c r="A1200" s="16">
        <v>41081</v>
      </c>
      <c r="B1200" s="15">
        <v>0.80049999999999999</v>
      </c>
    </row>
    <row r="1201" spans="1:2" x14ac:dyDescent="0.25">
      <c r="A1201" s="16">
        <v>41082</v>
      </c>
      <c r="B1201" s="15">
        <v>0.80010000000000003</v>
      </c>
    </row>
    <row r="1202" spans="1:2" x14ac:dyDescent="0.25">
      <c r="A1202" s="16">
        <v>41085</v>
      </c>
      <c r="B1202" s="15">
        <v>0.80010000000000003</v>
      </c>
    </row>
    <row r="1203" spans="1:2" x14ac:dyDescent="0.25">
      <c r="A1203" s="16">
        <v>41086</v>
      </c>
      <c r="B1203" s="15">
        <v>0.8054</v>
      </c>
    </row>
    <row r="1204" spans="1:2" x14ac:dyDescent="0.25">
      <c r="A1204" s="16">
        <v>41087</v>
      </c>
      <c r="B1204" s="15">
        <v>0.80869999999999997</v>
      </c>
    </row>
    <row r="1205" spans="1:2" x14ac:dyDescent="0.25">
      <c r="A1205" s="16">
        <v>41088</v>
      </c>
      <c r="B1205" s="15">
        <v>0.80630000000000002</v>
      </c>
    </row>
    <row r="1206" spans="1:2" x14ac:dyDescent="0.25">
      <c r="A1206" s="16">
        <v>41089</v>
      </c>
      <c r="B1206" s="15">
        <v>0.80520000000000003</v>
      </c>
    </row>
    <row r="1207" spans="1:2" x14ac:dyDescent="0.25">
      <c r="A1207" s="16">
        <v>41092</v>
      </c>
      <c r="B1207" s="15">
        <v>0.81499999999999995</v>
      </c>
    </row>
    <row r="1208" spans="1:2" x14ac:dyDescent="0.25">
      <c r="A1208" s="16">
        <v>41093</v>
      </c>
      <c r="B1208" s="15">
        <v>0.8155</v>
      </c>
    </row>
    <row r="1209" spans="1:2" x14ac:dyDescent="0.25">
      <c r="A1209" s="16">
        <v>41094</v>
      </c>
      <c r="B1209" s="15">
        <v>0.81989999999999996</v>
      </c>
    </row>
    <row r="1210" spans="1:2" x14ac:dyDescent="0.25">
      <c r="A1210" s="16">
        <v>41095</v>
      </c>
      <c r="B1210" s="15">
        <v>0.82979999999999998</v>
      </c>
    </row>
    <row r="1211" spans="1:2" x14ac:dyDescent="0.25">
      <c r="A1211" s="16">
        <v>41096</v>
      </c>
      <c r="B1211" s="15">
        <v>0.83020000000000005</v>
      </c>
    </row>
    <row r="1212" spans="1:2" x14ac:dyDescent="0.25">
      <c r="A1212" s="16">
        <v>41099</v>
      </c>
      <c r="B1212" s="15">
        <v>0.82840000000000003</v>
      </c>
    </row>
    <row r="1213" spans="1:2" x14ac:dyDescent="0.25">
      <c r="A1213" s="16">
        <v>41100</v>
      </c>
      <c r="B1213" s="15">
        <v>0.83120000000000005</v>
      </c>
    </row>
    <row r="1214" spans="1:2" x14ac:dyDescent="0.25">
      <c r="A1214" s="16">
        <v>41101</v>
      </c>
      <c r="B1214" s="15">
        <v>0.83709999999999996</v>
      </c>
    </row>
    <row r="1215" spans="1:2" x14ac:dyDescent="0.25">
      <c r="A1215" s="16">
        <v>41102</v>
      </c>
      <c r="B1215" s="15">
        <v>0.83030000000000004</v>
      </c>
    </row>
    <row r="1216" spans="1:2" x14ac:dyDescent="0.25">
      <c r="A1216" s="16">
        <v>41103</v>
      </c>
      <c r="B1216" s="15">
        <v>0.83498600000000001</v>
      </c>
    </row>
    <row r="1217" spans="1:2" x14ac:dyDescent="0.25">
      <c r="A1217" s="16">
        <v>41106</v>
      </c>
      <c r="B1217" s="15">
        <v>0.83479999999999999</v>
      </c>
    </row>
    <row r="1218" spans="1:2" x14ac:dyDescent="0.25">
      <c r="A1218" s="16">
        <v>41107</v>
      </c>
      <c r="B1218" s="15">
        <v>0.83789999999999998</v>
      </c>
    </row>
    <row r="1219" spans="1:2" x14ac:dyDescent="0.25">
      <c r="A1219" s="16">
        <v>41108</v>
      </c>
      <c r="B1219" s="15">
        <v>0.84399999999999997</v>
      </c>
    </row>
    <row r="1220" spans="1:2" x14ac:dyDescent="0.25">
      <c r="A1220" s="16">
        <v>41109</v>
      </c>
      <c r="B1220" s="15">
        <v>0.84860000000000002</v>
      </c>
    </row>
    <row r="1221" spans="1:2" x14ac:dyDescent="0.25">
      <c r="A1221" s="16">
        <v>41110</v>
      </c>
      <c r="B1221" s="15">
        <v>0.85516300000000001</v>
      </c>
    </row>
    <row r="1222" spans="1:2" x14ac:dyDescent="0.25">
      <c r="A1222" s="16">
        <v>41113</v>
      </c>
      <c r="B1222" s="15">
        <v>0.84630000000000005</v>
      </c>
    </row>
    <row r="1223" spans="1:2" x14ac:dyDescent="0.25">
      <c r="A1223" s="16">
        <v>41114</v>
      </c>
      <c r="B1223" s="15">
        <v>0.84670000000000001</v>
      </c>
    </row>
    <row r="1224" spans="1:2" x14ac:dyDescent="0.25">
      <c r="A1224" s="16">
        <v>41115</v>
      </c>
      <c r="B1224" s="15">
        <v>0.84860000000000002</v>
      </c>
    </row>
    <row r="1225" spans="1:2" x14ac:dyDescent="0.25">
      <c r="A1225" s="16">
        <v>41116</v>
      </c>
      <c r="B1225" s="15">
        <v>0.84619999999999995</v>
      </c>
    </row>
    <row r="1226" spans="1:2" x14ac:dyDescent="0.25">
      <c r="A1226" s="16">
        <v>41117</v>
      </c>
      <c r="B1226" s="15">
        <v>0.84919999999999995</v>
      </c>
    </row>
    <row r="1227" spans="1:2" x14ac:dyDescent="0.25">
      <c r="A1227" s="16">
        <v>41120</v>
      </c>
      <c r="B1227" s="15">
        <v>0.85629999999999995</v>
      </c>
    </row>
    <row r="1228" spans="1:2" x14ac:dyDescent="0.25">
      <c r="A1228" s="16">
        <v>41121</v>
      </c>
      <c r="B1228" s="15">
        <v>0.85329999999999995</v>
      </c>
    </row>
    <row r="1229" spans="1:2" x14ac:dyDescent="0.25">
      <c r="A1229" s="16">
        <v>41122</v>
      </c>
      <c r="B1229" s="15">
        <v>0.85489999999999999</v>
      </c>
    </row>
    <row r="1230" spans="1:2" x14ac:dyDescent="0.25">
      <c r="A1230" s="16">
        <v>41123</v>
      </c>
      <c r="B1230" s="15">
        <v>0.85840000000000005</v>
      </c>
    </row>
    <row r="1231" spans="1:2" x14ac:dyDescent="0.25">
      <c r="A1231" s="16">
        <v>41124</v>
      </c>
      <c r="B1231" s="15">
        <v>0.85233000000000003</v>
      </c>
    </row>
    <row r="1232" spans="1:2" x14ac:dyDescent="0.25">
      <c r="A1232" s="16">
        <v>41127</v>
      </c>
      <c r="B1232" s="15">
        <v>0.85219999999999996</v>
      </c>
    </row>
    <row r="1233" spans="1:2" x14ac:dyDescent="0.25">
      <c r="A1233" s="16">
        <v>41128</v>
      </c>
      <c r="B1233" s="15">
        <v>0.85119999999999996</v>
      </c>
    </row>
    <row r="1234" spans="1:2" x14ac:dyDescent="0.25">
      <c r="A1234" s="16">
        <v>41129</v>
      </c>
      <c r="B1234" s="15">
        <v>0.85489999999999999</v>
      </c>
    </row>
    <row r="1235" spans="1:2" x14ac:dyDescent="0.25">
      <c r="A1235" s="16">
        <v>41130</v>
      </c>
      <c r="B1235" s="15">
        <v>0.85919999999999996</v>
      </c>
    </row>
    <row r="1236" spans="1:2" x14ac:dyDescent="0.25">
      <c r="A1236" s="16">
        <v>41131</v>
      </c>
      <c r="B1236" s="15">
        <v>0.86021000000000003</v>
      </c>
    </row>
    <row r="1237" spans="1:2" x14ac:dyDescent="0.25">
      <c r="A1237" s="16">
        <v>41134</v>
      </c>
      <c r="B1237" s="15">
        <v>0.85260000000000002</v>
      </c>
    </row>
    <row r="1238" spans="1:2" x14ac:dyDescent="0.25">
      <c r="A1238" s="16">
        <v>41135</v>
      </c>
      <c r="B1238" s="15">
        <v>0.85119999999999996</v>
      </c>
    </row>
    <row r="1239" spans="1:2" x14ac:dyDescent="0.25">
      <c r="A1239" s="16">
        <v>41136</v>
      </c>
      <c r="B1239" s="15">
        <v>0.85440000000000005</v>
      </c>
    </row>
    <row r="1240" spans="1:2" x14ac:dyDescent="0.25">
      <c r="A1240" s="16">
        <v>41137</v>
      </c>
      <c r="B1240" s="15">
        <v>0.85070000000000001</v>
      </c>
    </row>
    <row r="1241" spans="1:2" x14ac:dyDescent="0.25">
      <c r="A1241" s="16">
        <v>41138</v>
      </c>
      <c r="B1241" s="15">
        <v>0.84602200000000005</v>
      </c>
    </row>
    <row r="1242" spans="1:2" x14ac:dyDescent="0.25">
      <c r="A1242" s="16">
        <v>41141</v>
      </c>
      <c r="B1242" s="15">
        <v>0.84560000000000002</v>
      </c>
    </row>
    <row r="1243" spans="1:2" x14ac:dyDescent="0.25">
      <c r="A1243" s="16">
        <v>41142</v>
      </c>
      <c r="B1243" s="15">
        <v>0.83979999999999999</v>
      </c>
    </row>
    <row r="1244" spans="1:2" x14ac:dyDescent="0.25">
      <c r="A1244" s="16">
        <v>41143</v>
      </c>
      <c r="B1244" s="15">
        <v>0.83799999999999997</v>
      </c>
    </row>
    <row r="1245" spans="1:2" x14ac:dyDescent="0.25">
      <c r="A1245" s="16">
        <v>41144</v>
      </c>
      <c r="B1245" s="15">
        <v>0.83030000000000004</v>
      </c>
    </row>
    <row r="1246" spans="1:2" x14ac:dyDescent="0.25">
      <c r="A1246" s="16">
        <v>41145</v>
      </c>
      <c r="B1246" s="15">
        <v>0.83069400000000004</v>
      </c>
    </row>
    <row r="1247" spans="1:2" x14ac:dyDescent="0.25">
      <c r="A1247" s="16">
        <v>41148</v>
      </c>
      <c r="B1247" s="15">
        <v>0.82909999999999995</v>
      </c>
    </row>
    <row r="1248" spans="1:2" x14ac:dyDescent="0.25">
      <c r="A1248" s="16">
        <v>41149</v>
      </c>
      <c r="B1248" s="15">
        <v>0.82489999999999997</v>
      </c>
    </row>
    <row r="1249" spans="1:2" x14ac:dyDescent="0.25">
      <c r="A1249" s="16">
        <v>41150</v>
      </c>
      <c r="B1249" s="15">
        <v>0.82530000000000003</v>
      </c>
    </row>
    <row r="1250" spans="1:2" x14ac:dyDescent="0.25">
      <c r="A1250" s="16">
        <v>41151</v>
      </c>
      <c r="B1250" s="15">
        <v>0.82289999999999996</v>
      </c>
    </row>
    <row r="1251" spans="1:2" x14ac:dyDescent="0.25">
      <c r="A1251" s="16">
        <v>41152</v>
      </c>
      <c r="B1251" s="15">
        <v>0.82079999999999997</v>
      </c>
    </row>
    <row r="1252" spans="1:2" x14ac:dyDescent="0.25">
      <c r="A1252" s="16">
        <v>41155</v>
      </c>
      <c r="B1252" s="15">
        <v>0.81369999999999998</v>
      </c>
    </row>
    <row r="1253" spans="1:2" x14ac:dyDescent="0.25">
      <c r="A1253" s="16">
        <v>41156</v>
      </c>
      <c r="B1253" s="15">
        <v>0.81289999999999996</v>
      </c>
    </row>
    <row r="1254" spans="1:2" x14ac:dyDescent="0.25">
      <c r="A1254" s="16">
        <v>41157</v>
      </c>
      <c r="B1254" s="15">
        <v>0.80910000000000004</v>
      </c>
    </row>
    <row r="1255" spans="1:2" x14ac:dyDescent="0.25">
      <c r="A1255" s="16">
        <v>41158</v>
      </c>
      <c r="B1255" s="15">
        <v>0.81420000000000003</v>
      </c>
    </row>
    <row r="1256" spans="1:2" x14ac:dyDescent="0.25">
      <c r="A1256" s="16">
        <v>41159</v>
      </c>
      <c r="B1256" s="15">
        <v>0.80989999999999995</v>
      </c>
    </row>
    <row r="1257" spans="1:2" x14ac:dyDescent="0.25">
      <c r="A1257" s="16">
        <v>41162</v>
      </c>
      <c r="B1257" s="15">
        <v>0.8095</v>
      </c>
    </row>
    <row r="1258" spans="1:2" x14ac:dyDescent="0.25">
      <c r="A1258" s="16">
        <v>41163</v>
      </c>
      <c r="B1258" s="15">
        <v>0.8115</v>
      </c>
    </row>
    <row r="1259" spans="1:2" x14ac:dyDescent="0.25">
      <c r="A1259" s="16">
        <v>41164</v>
      </c>
      <c r="B1259" s="15">
        <v>0.81100000000000005</v>
      </c>
    </row>
    <row r="1260" spans="1:2" x14ac:dyDescent="0.25">
      <c r="A1260" s="16">
        <v>41165</v>
      </c>
      <c r="B1260" s="15">
        <v>0.81169999999999998</v>
      </c>
    </row>
    <row r="1261" spans="1:2" x14ac:dyDescent="0.25">
      <c r="A1261" s="16">
        <v>41166</v>
      </c>
      <c r="B1261" s="15">
        <v>0.80330000000000001</v>
      </c>
    </row>
    <row r="1262" spans="1:2" x14ac:dyDescent="0.25">
      <c r="A1262" s="16">
        <v>41169</v>
      </c>
      <c r="B1262" s="15">
        <v>0.7984</v>
      </c>
    </row>
    <row r="1263" spans="1:2" x14ac:dyDescent="0.25">
      <c r="A1263" s="16">
        <v>41170</v>
      </c>
      <c r="B1263" s="15">
        <v>0.80069999999999997</v>
      </c>
    </row>
    <row r="1264" spans="1:2" x14ac:dyDescent="0.25">
      <c r="A1264" s="16">
        <v>41171</v>
      </c>
      <c r="B1264" s="15">
        <v>0.80249999999999999</v>
      </c>
    </row>
    <row r="1265" spans="1:2" x14ac:dyDescent="0.25">
      <c r="A1265" s="16">
        <v>41172</v>
      </c>
      <c r="B1265" s="15">
        <v>0.80389999999999995</v>
      </c>
    </row>
    <row r="1266" spans="1:2" x14ac:dyDescent="0.25">
      <c r="A1266" s="16">
        <v>41173</v>
      </c>
      <c r="B1266" s="15">
        <v>0.80592600000000003</v>
      </c>
    </row>
    <row r="1267" spans="1:2" x14ac:dyDescent="0.25">
      <c r="A1267" s="16">
        <v>41176</v>
      </c>
      <c r="B1267" s="15">
        <v>0.80600000000000005</v>
      </c>
    </row>
    <row r="1268" spans="1:2" x14ac:dyDescent="0.25">
      <c r="A1268" s="16">
        <v>41177</v>
      </c>
      <c r="B1268" s="15">
        <v>0.80389999999999995</v>
      </c>
    </row>
    <row r="1269" spans="1:2" x14ac:dyDescent="0.25">
      <c r="A1269" s="16">
        <v>41178</v>
      </c>
      <c r="B1269" s="15">
        <v>0.80559999999999998</v>
      </c>
    </row>
    <row r="1270" spans="1:2" x14ac:dyDescent="0.25">
      <c r="A1270" s="16">
        <v>41179</v>
      </c>
      <c r="B1270" s="15">
        <v>0.80889999999999995</v>
      </c>
    </row>
    <row r="1271" spans="1:2" x14ac:dyDescent="0.25">
      <c r="A1271" s="16">
        <v>41180</v>
      </c>
      <c r="B1271" s="15">
        <v>0.80700000000000005</v>
      </c>
    </row>
    <row r="1272" spans="1:2" x14ac:dyDescent="0.25">
      <c r="A1272" s="16">
        <v>41183</v>
      </c>
      <c r="B1272" s="15">
        <v>0.80369999999999997</v>
      </c>
    </row>
    <row r="1273" spans="1:2" x14ac:dyDescent="0.25">
      <c r="A1273" s="16">
        <v>41184</v>
      </c>
      <c r="B1273" s="15">
        <v>0.79449999999999998</v>
      </c>
    </row>
    <row r="1274" spans="1:2" x14ac:dyDescent="0.25">
      <c r="A1274" s="16">
        <v>41185</v>
      </c>
      <c r="B1274" s="15">
        <v>0.79149999999999998</v>
      </c>
    </row>
    <row r="1275" spans="1:2" x14ac:dyDescent="0.25">
      <c r="A1275" s="16">
        <v>41186</v>
      </c>
      <c r="B1275" s="15">
        <v>0.78649999999999998</v>
      </c>
    </row>
    <row r="1276" spans="1:2" x14ac:dyDescent="0.25">
      <c r="A1276" s="16">
        <v>41187</v>
      </c>
      <c r="B1276" s="15">
        <v>0.78149999999999997</v>
      </c>
    </row>
    <row r="1277" spans="1:2" x14ac:dyDescent="0.25">
      <c r="A1277" s="16">
        <v>41190</v>
      </c>
      <c r="B1277" s="15">
        <v>0.78659999999999997</v>
      </c>
    </row>
    <row r="1278" spans="1:2" x14ac:dyDescent="0.25">
      <c r="A1278" s="16">
        <v>41191</v>
      </c>
      <c r="B1278" s="15">
        <v>0.79279999999999995</v>
      </c>
    </row>
    <row r="1279" spans="1:2" x14ac:dyDescent="0.25">
      <c r="A1279" s="16">
        <v>41192</v>
      </c>
      <c r="B1279" s="15">
        <v>0.79469999999999996</v>
      </c>
    </row>
    <row r="1280" spans="1:2" x14ac:dyDescent="0.25">
      <c r="A1280" s="16">
        <v>41193</v>
      </c>
      <c r="B1280" s="15">
        <v>0.79349999999999998</v>
      </c>
    </row>
    <row r="1281" spans="1:2" x14ac:dyDescent="0.25">
      <c r="A1281" s="16">
        <v>41194</v>
      </c>
      <c r="B1281" s="15">
        <v>0.78981000000000001</v>
      </c>
    </row>
    <row r="1282" spans="1:2" x14ac:dyDescent="0.25">
      <c r="A1282" s="16">
        <v>41197</v>
      </c>
      <c r="B1282" s="15">
        <v>0.7913</v>
      </c>
    </row>
    <row r="1283" spans="1:2" x14ac:dyDescent="0.25">
      <c r="A1283" s="16">
        <v>41198</v>
      </c>
      <c r="B1283" s="15">
        <v>0.78610000000000002</v>
      </c>
    </row>
    <row r="1284" spans="1:2" x14ac:dyDescent="0.25">
      <c r="A1284" s="16">
        <v>41199</v>
      </c>
      <c r="B1284" s="15">
        <v>0.79049999999999998</v>
      </c>
    </row>
    <row r="1285" spans="1:2" x14ac:dyDescent="0.25">
      <c r="A1285" s="16">
        <v>41200</v>
      </c>
      <c r="B1285" s="15">
        <v>0.79359999999999997</v>
      </c>
    </row>
    <row r="1286" spans="1:2" x14ac:dyDescent="0.25">
      <c r="A1286" s="16">
        <v>41201</v>
      </c>
      <c r="B1286" s="15">
        <v>0.79330500000000004</v>
      </c>
    </row>
    <row r="1287" spans="1:2" x14ac:dyDescent="0.25">
      <c r="A1287" s="16">
        <v>41204</v>
      </c>
      <c r="B1287" s="15">
        <v>0.79039999999999999</v>
      </c>
    </row>
    <row r="1288" spans="1:2" x14ac:dyDescent="0.25">
      <c r="A1288" s="16">
        <v>41205</v>
      </c>
      <c r="B1288" s="15">
        <v>0.79049999999999998</v>
      </c>
    </row>
    <row r="1289" spans="1:2" x14ac:dyDescent="0.25">
      <c r="A1289" s="16">
        <v>41206</v>
      </c>
      <c r="B1289" s="15">
        <v>0.79779999999999995</v>
      </c>
    </row>
    <row r="1290" spans="1:2" x14ac:dyDescent="0.25">
      <c r="A1290" s="16">
        <v>41207</v>
      </c>
      <c r="B1290" s="15">
        <v>0.79990000000000006</v>
      </c>
    </row>
    <row r="1291" spans="1:2" x14ac:dyDescent="0.25">
      <c r="A1291" s="16">
        <v>41208</v>
      </c>
      <c r="B1291" s="15">
        <v>0.80130000000000001</v>
      </c>
    </row>
    <row r="1292" spans="1:2" x14ac:dyDescent="0.25">
      <c r="A1292" s="16">
        <v>41211</v>
      </c>
      <c r="B1292" s="15">
        <v>0.80049999999999999</v>
      </c>
    </row>
    <row r="1293" spans="1:2" x14ac:dyDescent="0.25">
      <c r="A1293" s="16">
        <v>41212</v>
      </c>
      <c r="B1293" s="15">
        <v>0.79957100000000003</v>
      </c>
    </row>
    <row r="1294" spans="1:2" x14ac:dyDescent="0.25">
      <c r="A1294" s="16">
        <v>41213</v>
      </c>
      <c r="B1294" s="15">
        <v>0.80044800000000005</v>
      </c>
    </row>
    <row r="1295" spans="1:2" x14ac:dyDescent="0.25">
      <c r="A1295" s="16">
        <v>41214</v>
      </c>
      <c r="B1295" s="15">
        <v>0.80344599999999999</v>
      </c>
    </row>
    <row r="1296" spans="1:2" x14ac:dyDescent="0.25">
      <c r="A1296" s="16">
        <v>41215</v>
      </c>
      <c r="B1296" s="15">
        <v>0.80502600000000002</v>
      </c>
    </row>
    <row r="1297" spans="1:2" x14ac:dyDescent="0.25">
      <c r="A1297" s="16">
        <v>41218</v>
      </c>
      <c r="B1297" s="15">
        <v>0.81030000000000002</v>
      </c>
    </row>
    <row r="1298" spans="1:2" x14ac:dyDescent="0.25">
      <c r="A1298" s="16">
        <v>41219</v>
      </c>
      <c r="B1298" s="15">
        <v>0.81420000000000003</v>
      </c>
    </row>
    <row r="1299" spans="1:2" x14ac:dyDescent="0.25">
      <c r="A1299" s="16">
        <v>41220</v>
      </c>
      <c r="B1299" s="15">
        <v>0.81530000000000002</v>
      </c>
    </row>
    <row r="1300" spans="1:2" x14ac:dyDescent="0.25">
      <c r="A1300" s="16">
        <v>41221</v>
      </c>
      <c r="B1300" s="15">
        <v>0.81579999999999997</v>
      </c>
    </row>
    <row r="1301" spans="1:2" x14ac:dyDescent="0.25">
      <c r="A1301" s="16">
        <v>41222</v>
      </c>
      <c r="B1301" s="15">
        <v>0.81720000000000004</v>
      </c>
    </row>
    <row r="1302" spans="1:2" x14ac:dyDescent="0.25">
      <c r="A1302" s="16">
        <v>41225</v>
      </c>
      <c r="B1302" s="15">
        <v>0.82030000000000003</v>
      </c>
    </row>
    <row r="1303" spans="1:2" x14ac:dyDescent="0.25">
      <c r="A1303" s="16">
        <v>41226</v>
      </c>
      <c r="B1303" s="15">
        <v>0.8216</v>
      </c>
    </row>
    <row r="1304" spans="1:2" x14ac:dyDescent="0.25">
      <c r="A1304" s="16">
        <v>41227</v>
      </c>
      <c r="B1304" s="15">
        <v>0.81389999999999996</v>
      </c>
    </row>
    <row r="1305" spans="1:2" x14ac:dyDescent="0.25">
      <c r="A1305" s="16">
        <v>41228</v>
      </c>
      <c r="B1305" s="15">
        <v>0.80889999999999995</v>
      </c>
    </row>
    <row r="1306" spans="1:2" x14ac:dyDescent="0.25">
      <c r="A1306" s="16">
        <v>41229</v>
      </c>
      <c r="B1306" s="15">
        <v>0.8115</v>
      </c>
    </row>
    <row r="1307" spans="1:2" x14ac:dyDescent="0.25">
      <c r="A1307" s="16">
        <v>41232</v>
      </c>
      <c r="B1307" s="15">
        <v>0.81430000000000002</v>
      </c>
    </row>
    <row r="1308" spans="1:2" x14ac:dyDescent="0.25">
      <c r="A1308" s="16">
        <v>41233</v>
      </c>
      <c r="B1308" s="15">
        <v>0.8105</v>
      </c>
    </row>
    <row r="1309" spans="1:2" x14ac:dyDescent="0.25">
      <c r="A1309" s="16">
        <v>41234</v>
      </c>
      <c r="B1309" s="15">
        <v>0.80700000000000005</v>
      </c>
    </row>
    <row r="1310" spans="1:2" x14ac:dyDescent="0.25">
      <c r="A1310" s="16">
        <v>41235</v>
      </c>
      <c r="B1310" s="15">
        <v>0.80649999999999999</v>
      </c>
    </row>
    <row r="1311" spans="1:2" x14ac:dyDescent="0.25">
      <c r="A1311" s="16">
        <v>41236</v>
      </c>
      <c r="B1311" s="15">
        <v>0.80575399999999997</v>
      </c>
    </row>
    <row r="1312" spans="1:2" x14ac:dyDescent="0.25">
      <c r="A1312" s="16">
        <v>41239</v>
      </c>
      <c r="B1312" s="15">
        <v>0.80640000000000001</v>
      </c>
    </row>
    <row r="1313" spans="1:2" x14ac:dyDescent="0.25">
      <c r="A1313" s="16">
        <v>41240</v>
      </c>
      <c r="B1313" s="15">
        <v>0.80700000000000005</v>
      </c>
    </row>
    <row r="1314" spans="1:2" x14ac:dyDescent="0.25">
      <c r="A1314" s="16">
        <v>41241</v>
      </c>
      <c r="B1314" s="15">
        <v>0.80859999999999999</v>
      </c>
    </row>
    <row r="1315" spans="1:2" x14ac:dyDescent="0.25">
      <c r="A1315" s="16">
        <v>41242</v>
      </c>
      <c r="B1315" s="15">
        <v>0.80359999999999998</v>
      </c>
    </row>
    <row r="1316" spans="1:2" x14ac:dyDescent="0.25">
      <c r="A1316" s="16">
        <v>41243</v>
      </c>
      <c r="B1316" s="15">
        <v>0.80305400000000005</v>
      </c>
    </row>
    <row r="1317" spans="1:2" x14ac:dyDescent="0.25">
      <c r="A1317" s="16">
        <v>41246</v>
      </c>
      <c r="B1317" s="15">
        <v>0.7984</v>
      </c>
    </row>
    <row r="1318" spans="1:2" x14ac:dyDescent="0.25">
      <c r="A1318" s="16">
        <v>41247</v>
      </c>
      <c r="B1318" s="15">
        <v>0.7994</v>
      </c>
    </row>
    <row r="1319" spans="1:2" x14ac:dyDescent="0.25">
      <c r="A1319" s="16">
        <v>41248</v>
      </c>
      <c r="B1319" s="15">
        <v>0.79920000000000002</v>
      </c>
    </row>
    <row r="1320" spans="1:2" x14ac:dyDescent="0.25">
      <c r="A1320" s="16">
        <v>41249</v>
      </c>
      <c r="B1320" s="15">
        <v>0.8075</v>
      </c>
    </row>
    <row r="1321" spans="1:2" x14ac:dyDescent="0.25">
      <c r="A1321" s="16">
        <v>41250</v>
      </c>
      <c r="B1321" s="15">
        <v>0.811558</v>
      </c>
    </row>
    <row r="1322" spans="1:2" x14ac:dyDescent="0.25">
      <c r="A1322" s="16">
        <v>41253</v>
      </c>
      <c r="B1322" s="15">
        <v>0.81030000000000002</v>
      </c>
    </row>
    <row r="1323" spans="1:2" x14ac:dyDescent="0.25">
      <c r="A1323" s="16">
        <v>41254</v>
      </c>
      <c r="B1323" s="15">
        <v>0.80989999999999995</v>
      </c>
    </row>
    <row r="1324" spans="1:2" x14ac:dyDescent="0.25">
      <c r="A1324" s="16">
        <v>41255</v>
      </c>
      <c r="B1324" s="15">
        <v>0.80679999999999996</v>
      </c>
    </row>
    <row r="1325" spans="1:2" x14ac:dyDescent="0.25">
      <c r="A1325" s="16">
        <v>41256</v>
      </c>
      <c r="B1325" s="15">
        <v>0.80510000000000004</v>
      </c>
    </row>
    <row r="1326" spans="1:2" x14ac:dyDescent="0.25">
      <c r="A1326" s="16">
        <v>41257</v>
      </c>
      <c r="B1326" s="15">
        <v>0.80330000000000001</v>
      </c>
    </row>
    <row r="1327" spans="1:2" x14ac:dyDescent="0.25">
      <c r="A1327" s="16">
        <v>41260</v>
      </c>
      <c r="B1327" s="15">
        <v>0.80100000000000005</v>
      </c>
    </row>
    <row r="1328" spans="1:2" x14ac:dyDescent="0.25">
      <c r="A1328" s="16">
        <v>41261</v>
      </c>
      <c r="B1328" s="15">
        <v>0.79459999999999997</v>
      </c>
    </row>
    <row r="1329" spans="1:2" x14ac:dyDescent="0.25">
      <c r="A1329" s="16">
        <v>41262</v>
      </c>
      <c r="B1329" s="15">
        <v>0.79279999999999995</v>
      </c>
    </row>
    <row r="1330" spans="1:2" x14ac:dyDescent="0.25">
      <c r="A1330" s="16">
        <v>41263</v>
      </c>
      <c r="B1330" s="15">
        <v>0.7913</v>
      </c>
    </row>
    <row r="1331" spans="1:2" x14ac:dyDescent="0.25">
      <c r="A1331" s="16">
        <v>41264</v>
      </c>
      <c r="B1331" s="15">
        <v>0.78739999999999999</v>
      </c>
    </row>
    <row r="1332" spans="1:2" x14ac:dyDescent="0.25">
      <c r="A1332" s="16">
        <v>41267</v>
      </c>
      <c r="B1332" s="15">
        <v>0.78620000000000001</v>
      </c>
    </row>
    <row r="1333" spans="1:2" x14ac:dyDescent="0.25">
      <c r="A1333" s="16">
        <v>41268</v>
      </c>
      <c r="B1333" s="15">
        <v>0.78680000000000005</v>
      </c>
    </row>
    <row r="1334" spans="1:2" x14ac:dyDescent="0.25">
      <c r="A1334" s="16">
        <v>41269</v>
      </c>
      <c r="B1334" s="15">
        <v>0.78369999999999995</v>
      </c>
    </row>
    <row r="1335" spans="1:2" x14ac:dyDescent="0.25">
      <c r="A1335" s="16">
        <v>41270</v>
      </c>
      <c r="B1335" s="15">
        <v>0.78300000000000003</v>
      </c>
    </row>
    <row r="1336" spans="1:2" x14ac:dyDescent="0.25">
      <c r="A1336" s="16">
        <v>41271</v>
      </c>
      <c r="B1336" s="15">
        <v>0.78459999999999996</v>
      </c>
    </row>
    <row r="1337" spans="1:2" x14ac:dyDescent="0.25">
      <c r="A1337" s="16">
        <v>41274</v>
      </c>
      <c r="B1337" s="15">
        <v>0.78749999999999998</v>
      </c>
    </row>
    <row r="1338" spans="1:2" x14ac:dyDescent="0.25">
      <c r="A1338" s="16">
        <v>41275</v>
      </c>
      <c r="B1338" s="15">
        <v>0.78739999999999999</v>
      </c>
    </row>
    <row r="1339" spans="1:2" x14ac:dyDescent="0.25">
      <c r="A1339" s="16">
        <v>41276</v>
      </c>
      <c r="B1339" s="15">
        <v>0.79559999999999997</v>
      </c>
    </row>
    <row r="1340" spans="1:2" x14ac:dyDescent="0.25">
      <c r="A1340" s="16">
        <v>41277</v>
      </c>
      <c r="B1340" s="15">
        <v>0.80210000000000004</v>
      </c>
    </row>
    <row r="1341" spans="1:2" x14ac:dyDescent="0.25">
      <c r="A1341" s="16">
        <v>41278</v>
      </c>
      <c r="B1341" s="15">
        <v>0.8014</v>
      </c>
    </row>
    <row r="1342" spans="1:2" x14ac:dyDescent="0.25">
      <c r="A1342" s="16">
        <v>41281</v>
      </c>
      <c r="B1342" s="15">
        <v>0.80089999999999995</v>
      </c>
    </row>
    <row r="1343" spans="1:2" x14ac:dyDescent="0.25">
      <c r="A1343" s="16">
        <v>41282</v>
      </c>
      <c r="B1343" s="15">
        <v>0.80289999999999995</v>
      </c>
    </row>
    <row r="1344" spans="1:2" x14ac:dyDescent="0.25">
      <c r="A1344" s="16">
        <v>41283</v>
      </c>
      <c r="B1344" s="15">
        <v>0.8044</v>
      </c>
    </row>
    <row r="1345" spans="1:2" x14ac:dyDescent="0.25">
      <c r="A1345" s="16">
        <v>41284</v>
      </c>
      <c r="B1345" s="15">
        <v>0.79779999999999995</v>
      </c>
    </row>
    <row r="1346" spans="1:2" x14ac:dyDescent="0.25">
      <c r="A1346" s="16">
        <v>41285</v>
      </c>
      <c r="B1346" s="15">
        <v>0.78910000000000002</v>
      </c>
    </row>
    <row r="1347" spans="1:2" x14ac:dyDescent="0.25">
      <c r="A1347" s="16">
        <v>41288</v>
      </c>
      <c r="B1347" s="15">
        <v>0.78939999999999999</v>
      </c>
    </row>
    <row r="1348" spans="1:2" x14ac:dyDescent="0.25">
      <c r="A1348" s="16">
        <v>41289</v>
      </c>
      <c r="B1348" s="15">
        <v>0.79390000000000005</v>
      </c>
    </row>
    <row r="1349" spans="1:2" x14ac:dyDescent="0.25">
      <c r="A1349" s="16">
        <v>41290</v>
      </c>
      <c r="B1349" s="15">
        <v>0.79430000000000001</v>
      </c>
    </row>
    <row r="1350" spans="1:2" x14ac:dyDescent="0.25">
      <c r="A1350" s="16">
        <v>41291</v>
      </c>
      <c r="B1350" s="15">
        <v>0.7883</v>
      </c>
    </row>
    <row r="1351" spans="1:2" x14ac:dyDescent="0.25">
      <c r="A1351" s="16">
        <v>41292</v>
      </c>
      <c r="B1351" s="15">
        <v>0.78866999999999998</v>
      </c>
    </row>
    <row r="1352" spans="1:2" x14ac:dyDescent="0.25">
      <c r="A1352" s="16">
        <v>41295</v>
      </c>
      <c r="B1352" s="15">
        <v>0.78939999999999999</v>
      </c>
    </row>
    <row r="1353" spans="1:2" x14ac:dyDescent="0.25">
      <c r="A1353" s="16">
        <v>41296</v>
      </c>
      <c r="B1353" s="15">
        <v>0.79279999999999995</v>
      </c>
    </row>
    <row r="1354" spans="1:2" x14ac:dyDescent="0.25">
      <c r="A1354" s="16">
        <v>41297</v>
      </c>
      <c r="B1354" s="15">
        <v>0.79159999999999997</v>
      </c>
    </row>
    <row r="1355" spans="1:2" x14ac:dyDescent="0.25">
      <c r="A1355" s="16">
        <v>41298</v>
      </c>
      <c r="B1355" s="15">
        <v>0.78090000000000004</v>
      </c>
    </row>
    <row r="1356" spans="1:2" x14ac:dyDescent="0.25">
      <c r="A1356" s="16">
        <v>41299</v>
      </c>
      <c r="B1356" s="15">
        <v>0.77410000000000001</v>
      </c>
    </row>
    <row r="1357" spans="1:2" x14ac:dyDescent="0.25">
      <c r="A1357" s="16">
        <v>41302</v>
      </c>
      <c r="B1357" s="15">
        <v>0.77439999999999998</v>
      </c>
    </row>
    <row r="1358" spans="1:2" x14ac:dyDescent="0.25">
      <c r="A1358" s="16">
        <v>41303</v>
      </c>
      <c r="B1358" s="15">
        <v>0.77549999999999997</v>
      </c>
    </row>
    <row r="1359" spans="1:2" x14ac:dyDescent="0.25">
      <c r="A1359" s="16">
        <v>41304</v>
      </c>
      <c r="B1359" s="15">
        <v>0.76739999999999997</v>
      </c>
    </row>
    <row r="1360" spans="1:2" x14ac:dyDescent="0.25">
      <c r="A1360" s="16">
        <v>41305</v>
      </c>
      <c r="B1360" s="15">
        <v>0.76729999999999998</v>
      </c>
    </row>
    <row r="1361" spans="1:2" x14ac:dyDescent="0.25">
      <c r="A1361" s="16">
        <v>41306</v>
      </c>
      <c r="B1361" s="15">
        <v>0.76270000000000004</v>
      </c>
    </row>
    <row r="1362" spans="1:2" x14ac:dyDescent="0.25">
      <c r="A1362" s="16">
        <v>41309</v>
      </c>
      <c r="B1362" s="15">
        <v>0.77259999999999995</v>
      </c>
    </row>
    <row r="1363" spans="1:2" x14ac:dyDescent="0.25">
      <c r="A1363" s="16">
        <v>41310</v>
      </c>
      <c r="B1363" s="15">
        <v>0.76459999999999995</v>
      </c>
    </row>
    <row r="1364" spans="1:2" x14ac:dyDescent="0.25">
      <c r="A1364" s="16">
        <v>41311</v>
      </c>
      <c r="B1364" s="15">
        <v>0.76259999999999994</v>
      </c>
    </row>
    <row r="1365" spans="1:2" x14ac:dyDescent="0.25">
      <c r="A1365" s="16">
        <v>41312</v>
      </c>
      <c r="B1365" s="15">
        <v>0.76729999999999998</v>
      </c>
    </row>
    <row r="1366" spans="1:2" x14ac:dyDescent="0.25">
      <c r="A1366" s="16">
        <v>41313</v>
      </c>
      <c r="B1366" s="15">
        <v>0.77190000000000003</v>
      </c>
    </row>
    <row r="1367" spans="1:2" x14ac:dyDescent="0.25">
      <c r="A1367" s="16">
        <v>41316</v>
      </c>
      <c r="B1367" s="15">
        <v>0.76470000000000005</v>
      </c>
    </row>
    <row r="1368" spans="1:2" x14ac:dyDescent="0.25">
      <c r="A1368" s="16">
        <v>41317</v>
      </c>
      <c r="B1368" s="15">
        <v>0.76759999999999995</v>
      </c>
    </row>
    <row r="1369" spans="1:2" x14ac:dyDescent="0.25">
      <c r="A1369" s="16">
        <v>41318</v>
      </c>
      <c r="B1369" s="15">
        <v>0.77010000000000001</v>
      </c>
    </row>
    <row r="1370" spans="1:2" x14ac:dyDescent="0.25">
      <c r="A1370" s="16">
        <v>41319</v>
      </c>
      <c r="B1370" s="15">
        <v>0.77559999999999996</v>
      </c>
    </row>
    <row r="1371" spans="1:2" x14ac:dyDescent="0.25">
      <c r="A1371" s="16">
        <v>41320</v>
      </c>
      <c r="B1371" s="15">
        <v>0.77080000000000004</v>
      </c>
    </row>
    <row r="1372" spans="1:2" x14ac:dyDescent="0.25">
      <c r="A1372" s="16">
        <v>41323</v>
      </c>
      <c r="B1372" s="15">
        <v>0.77200000000000002</v>
      </c>
    </row>
    <row r="1373" spans="1:2" x14ac:dyDescent="0.25">
      <c r="A1373" s="16">
        <v>41324</v>
      </c>
      <c r="B1373" s="15">
        <v>0.7722</v>
      </c>
    </row>
    <row r="1374" spans="1:2" x14ac:dyDescent="0.25">
      <c r="A1374" s="16">
        <v>41325</v>
      </c>
      <c r="B1374" s="15">
        <v>0.77159999999999995</v>
      </c>
    </row>
    <row r="1375" spans="1:2" x14ac:dyDescent="0.25">
      <c r="A1375" s="16">
        <v>41326</v>
      </c>
      <c r="B1375" s="15">
        <v>0.78010000000000002</v>
      </c>
    </row>
    <row r="1376" spans="1:2" x14ac:dyDescent="0.25">
      <c r="A1376" s="16">
        <v>41327</v>
      </c>
      <c r="B1376" s="15">
        <v>0.7823</v>
      </c>
    </row>
    <row r="1377" spans="1:2" x14ac:dyDescent="0.25">
      <c r="A1377" s="16">
        <v>41330</v>
      </c>
      <c r="B1377" s="15">
        <v>0.78490000000000004</v>
      </c>
    </row>
    <row r="1378" spans="1:2" x14ac:dyDescent="0.25">
      <c r="A1378" s="16">
        <v>41331</v>
      </c>
      <c r="B1378" s="15">
        <v>0.78239999999999998</v>
      </c>
    </row>
    <row r="1379" spans="1:2" x14ac:dyDescent="0.25">
      <c r="A1379" s="16">
        <v>41332</v>
      </c>
      <c r="B1379" s="15">
        <v>0.77790000000000004</v>
      </c>
    </row>
    <row r="1380" spans="1:2" x14ac:dyDescent="0.25">
      <c r="A1380" s="16">
        <v>41333</v>
      </c>
      <c r="B1380" s="15">
        <v>0.78210000000000002</v>
      </c>
    </row>
    <row r="1381" spans="1:2" x14ac:dyDescent="0.25">
      <c r="A1381" s="16">
        <v>41334</v>
      </c>
      <c r="B1381" s="15">
        <v>0.78296200000000005</v>
      </c>
    </row>
    <row r="1382" spans="1:2" x14ac:dyDescent="0.25">
      <c r="A1382" s="16">
        <v>41337</v>
      </c>
      <c r="B1382" s="15">
        <v>0.7823</v>
      </c>
    </row>
    <row r="1383" spans="1:2" x14ac:dyDescent="0.25">
      <c r="A1383" s="16">
        <v>41338</v>
      </c>
      <c r="B1383" s="15">
        <v>0.78659999999999997</v>
      </c>
    </row>
    <row r="1384" spans="1:2" x14ac:dyDescent="0.25">
      <c r="A1384" s="16">
        <v>41339</v>
      </c>
      <c r="B1384" s="15">
        <v>0.78759999999999997</v>
      </c>
    </row>
    <row r="1385" spans="1:2" x14ac:dyDescent="0.25">
      <c r="A1385" s="16">
        <v>41340</v>
      </c>
      <c r="B1385" s="15">
        <v>0.78320000000000001</v>
      </c>
    </row>
    <row r="1386" spans="1:2" x14ac:dyDescent="0.25">
      <c r="A1386" s="16">
        <v>41341</v>
      </c>
      <c r="B1386" s="15">
        <v>0.78852900000000004</v>
      </c>
    </row>
    <row r="1387" spans="1:2" x14ac:dyDescent="0.25">
      <c r="A1387" s="16">
        <v>41344</v>
      </c>
      <c r="B1387" s="15">
        <v>0.78789500000000001</v>
      </c>
    </row>
    <row r="1388" spans="1:2" x14ac:dyDescent="0.25">
      <c r="A1388" s="16">
        <v>41345</v>
      </c>
      <c r="B1388" s="15">
        <v>0.79184299999999996</v>
      </c>
    </row>
    <row r="1389" spans="1:2" x14ac:dyDescent="0.25">
      <c r="A1389" s="16">
        <v>41346</v>
      </c>
      <c r="B1389" s="15">
        <v>0.794076</v>
      </c>
    </row>
    <row r="1390" spans="1:2" x14ac:dyDescent="0.25">
      <c r="A1390" s="16">
        <v>41347</v>
      </c>
      <c r="B1390" s="15">
        <v>0.79753799999999997</v>
      </c>
    </row>
    <row r="1391" spans="1:2" x14ac:dyDescent="0.25">
      <c r="A1391" s="16">
        <v>41348</v>
      </c>
      <c r="B1391" s="15">
        <v>0.795269</v>
      </c>
    </row>
    <row r="1392" spans="1:2" x14ac:dyDescent="0.25">
      <c r="A1392" s="16">
        <v>41351</v>
      </c>
      <c r="B1392" s="15">
        <v>0.80277299999999996</v>
      </c>
    </row>
    <row r="1393" spans="1:2" x14ac:dyDescent="0.25">
      <c r="A1393" s="16">
        <v>41352</v>
      </c>
      <c r="B1393" s="15">
        <v>0.805674</v>
      </c>
    </row>
    <row r="1394" spans="1:2" x14ac:dyDescent="0.25">
      <c r="A1394" s="16">
        <v>41353</v>
      </c>
      <c r="B1394" s="15">
        <v>0.80172200000000005</v>
      </c>
    </row>
    <row r="1395" spans="1:2" x14ac:dyDescent="0.25">
      <c r="A1395" s="16">
        <v>41354</v>
      </c>
      <c r="B1395" s="15">
        <v>0.80868600000000002</v>
      </c>
    </row>
    <row r="1396" spans="1:2" x14ac:dyDescent="0.25">
      <c r="A1396" s="16">
        <v>41355</v>
      </c>
      <c r="B1396" s="15">
        <v>0.80396199999999995</v>
      </c>
    </row>
    <row r="1397" spans="1:2" x14ac:dyDescent="0.25">
      <c r="A1397" s="16">
        <v>41358</v>
      </c>
      <c r="B1397" s="15">
        <v>0.81367699999999998</v>
      </c>
    </row>
    <row r="1398" spans="1:2" x14ac:dyDescent="0.25">
      <c r="A1398" s="16">
        <v>41359</v>
      </c>
      <c r="B1398" s="15">
        <v>0.81498700000000002</v>
      </c>
    </row>
    <row r="1399" spans="1:2" x14ac:dyDescent="0.25">
      <c r="A1399" s="16">
        <v>41360</v>
      </c>
      <c r="B1399" s="15">
        <v>0.81715000000000004</v>
      </c>
    </row>
    <row r="1400" spans="1:2" x14ac:dyDescent="0.25">
      <c r="A1400" s="16">
        <v>41361</v>
      </c>
      <c r="B1400" s="15">
        <v>0.81198199999999998</v>
      </c>
    </row>
    <row r="1401" spans="1:2" x14ac:dyDescent="0.25">
      <c r="A1401" s="16">
        <v>41362</v>
      </c>
      <c r="B1401" s="15">
        <v>0.812419</v>
      </c>
    </row>
    <row r="1402" spans="1:2" x14ac:dyDescent="0.25">
      <c r="A1402" s="16">
        <v>41365</v>
      </c>
      <c r="B1402" s="15">
        <v>0.81189999999999996</v>
      </c>
    </row>
    <row r="1403" spans="1:2" x14ac:dyDescent="0.25">
      <c r="A1403" s="16">
        <v>41366</v>
      </c>
      <c r="B1403" s="15">
        <v>0.81479999999999997</v>
      </c>
    </row>
    <row r="1404" spans="1:2" x14ac:dyDescent="0.25">
      <c r="A1404" s="16">
        <v>41367</v>
      </c>
      <c r="B1404" s="15">
        <v>0.81369999999999998</v>
      </c>
    </row>
    <row r="1405" spans="1:2" x14ac:dyDescent="0.25">
      <c r="A1405" s="16">
        <v>41368</v>
      </c>
      <c r="B1405" s="15">
        <v>0.80689999999999995</v>
      </c>
    </row>
    <row r="1406" spans="1:2" x14ac:dyDescent="0.25">
      <c r="A1406" s="16">
        <v>41369</v>
      </c>
      <c r="B1406" s="15">
        <v>0.79930000000000001</v>
      </c>
    </row>
    <row r="1407" spans="1:2" x14ac:dyDescent="0.25">
      <c r="A1407" s="16">
        <v>41372</v>
      </c>
      <c r="B1407" s="15">
        <v>0.80020000000000002</v>
      </c>
    </row>
    <row r="1408" spans="1:2" x14ac:dyDescent="0.25">
      <c r="A1408" s="16">
        <v>41373</v>
      </c>
      <c r="B1408" s="15">
        <v>0.80189999999999995</v>
      </c>
    </row>
    <row r="1409" spans="1:2" x14ac:dyDescent="0.25">
      <c r="A1409" s="16">
        <v>41374</v>
      </c>
      <c r="B1409" s="15">
        <v>0.80679999999999996</v>
      </c>
    </row>
    <row r="1410" spans="1:2" x14ac:dyDescent="0.25">
      <c r="A1410" s="16">
        <v>41375</v>
      </c>
      <c r="B1410" s="15">
        <v>0.80420000000000003</v>
      </c>
    </row>
    <row r="1411" spans="1:2" x14ac:dyDescent="0.25">
      <c r="A1411" s="16">
        <v>41376</v>
      </c>
      <c r="B1411" s="15">
        <v>0.80110000000000003</v>
      </c>
    </row>
    <row r="1412" spans="1:2" x14ac:dyDescent="0.25">
      <c r="A1412" s="16">
        <v>41379</v>
      </c>
      <c r="B1412" s="15">
        <v>0.79190000000000005</v>
      </c>
    </row>
    <row r="1413" spans="1:2" x14ac:dyDescent="0.25">
      <c r="A1413" s="16">
        <v>41380</v>
      </c>
      <c r="B1413" s="15">
        <v>0.78749999999999998</v>
      </c>
    </row>
    <row r="1414" spans="1:2" x14ac:dyDescent="0.25">
      <c r="A1414" s="16">
        <v>41381</v>
      </c>
      <c r="B1414" s="15">
        <v>0.79049999999999998</v>
      </c>
    </row>
    <row r="1415" spans="1:2" x14ac:dyDescent="0.25">
      <c r="A1415" s="16">
        <v>41382</v>
      </c>
      <c r="B1415" s="15">
        <v>0.78910000000000002</v>
      </c>
    </row>
    <row r="1416" spans="1:2" x14ac:dyDescent="0.25">
      <c r="A1416" s="16">
        <v>41383</v>
      </c>
      <c r="B1416" s="15">
        <v>0.78649999999999998</v>
      </c>
    </row>
    <row r="1417" spans="1:2" x14ac:dyDescent="0.25">
      <c r="A1417" s="16">
        <v>41386</v>
      </c>
      <c r="B1417" s="15">
        <v>0.78569999999999995</v>
      </c>
    </row>
    <row r="1418" spans="1:2" x14ac:dyDescent="0.25">
      <c r="A1418" s="16">
        <v>41387</v>
      </c>
      <c r="B1418" s="15">
        <v>0.78949999999999998</v>
      </c>
    </row>
    <row r="1419" spans="1:2" x14ac:dyDescent="0.25">
      <c r="A1419" s="16">
        <v>41388</v>
      </c>
      <c r="B1419" s="15">
        <v>0.78949999999999998</v>
      </c>
    </row>
    <row r="1420" spans="1:2" x14ac:dyDescent="0.25">
      <c r="A1420" s="16">
        <v>41389</v>
      </c>
      <c r="B1420" s="15">
        <v>0.79120000000000001</v>
      </c>
    </row>
    <row r="1421" spans="1:2" x14ac:dyDescent="0.25">
      <c r="A1421" s="16">
        <v>41390</v>
      </c>
      <c r="B1421" s="15">
        <v>0.78824399999999994</v>
      </c>
    </row>
    <row r="1422" spans="1:2" x14ac:dyDescent="0.25">
      <c r="A1422" s="16">
        <v>41393</v>
      </c>
      <c r="B1422" s="15">
        <v>0.79010000000000002</v>
      </c>
    </row>
    <row r="1423" spans="1:2" x14ac:dyDescent="0.25">
      <c r="A1423" s="16">
        <v>41394</v>
      </c>
      <c r="B1423" s="15">
        <v>0.78749999999999998</v>
      </c>
    </row>
    <row r="1424" spans="1:2" x14ac:dyDescent="0.25">
      <c r="A1424" s="16">
        <v>41395</v>
      </c>
      <c r="B1424" s="15">
        <v>0.77959999999999996</v>
      </c>
    </row>
    <row r="1425" spans="1:2" x14ac:dyDescent="0.25">
      <c r="A1425" s="16">
        <v>41396</v>
      </c>
      <c r="B1425" s="15">
        <v>0.78459999999999996</v>
      </c>
    </row>
    <row r="1426" spans="1:2" x14ac:dyDescent="0.25">
      <c r="A1426" s="16">
        <v>41397</v>
      </c>
      <c r="B1426" s="15">
        <v>0.78634000000000004</v>
      </c>
    </row>
    <row r="1427" spans="1:2" x14ac:dyDescent="0.25">
      <c r="A1427" s="16">
        <v>41400</v>
      </c>
      <c r="B1427" s="15">
        <v>0.78369999999999995</v>
      </c>
    </row>
    <row r="1428" spans="1:2" x14ac:dyDescent="0.25">
      <c r="A1428" s="16">
        <v>41401</v>
      </c>
      <c r="B1428" s="15">
        <v>0.77839999999999998</v>
      </c>
    </row>
    <row r="1429" spans="1:2" x14ac:dyDescent="0.25">
      <c r="A1429" s="16">
        <v>41402</v>
      </c>
      <c r="B1429" s="15">
        <v>0.77310000000000001</v>
      </c>
    </row>
    <row r="1430" spans="1:2" x14ac:dyDescent="0.25">
      <c r="A1430" s="16">
        <v>41403</v>
      </c>
      <c r="B1430" s="15">
        <v>0.77349999999999997</v>
      </c>
    </row>
    <row r="1431" spans="1:2" x14ac:dyDescent="0.25">
      <c r="A1431" s="16">
        <v>41404</v>
      </c>
      <c r="B1431" s="15">
        <v>0.7702</v>
      </c>
    </row>
    <row r="1432" spans="1:2" x14ac:dyDescent="0.25">
      <c r="A1432" s="16">
        <v>41407</v>
      </c>
      <c r="B1432" s="15">
        <v>0.76690000000000003</v>
      </c>
    </row>
    <row r="1433" spans="1:2" x14ac:dyDescent="0.25">
      <c r="A1433" s="16">
        <v>41408</v>
      </c>
      <c r="B1433" s="15">
        <v>0.76549999999999996</v>
      </c>
    </row>
    <row r="1434" spans="1:2" x14ac:dyDescent="0.25">
      <c r="A1434" s="16">
        <v>41409</v>
      </c>
      <c r="B1434" s="15">
        <v>0.76780000000000004</v>
      </c>
    </row>
    <row r="1435" spans="1:2" x14ac:dyDescent="0.25">
      <c r="A1435" s="16">
        <v>41410</v>
      </c>
      <c r="B1435" s="15">
        <v>0.76219999999999999</v>
      </c>
    </row>
    <row r="1436" spans="1:2" x14ac:dyDescent="0.25">
      <c r="A1436" s="16">
        <v>41411</v>
      </c>
      <c r="B1436" s="15">
        <v>0.75829999999999997</v>
      </c>
    </row>
    <row r="1437" spans="1:2" x14ac:dyDescent="0.25">
      <c r="A1437" s="16">
        <v>41414</v>
      </c>
      <c r="B1437" s="15">
        <v>0.76119999999999999</v>
      </c>
    </row>
    <row r="1438" spans="1:2" x14ac:dyDescent="0.25">
      <c r="A1438" s="16">
        <v>41415</v>
      </c>
      <c r="B1438" s="15">
        <v>0.75929999999999997</v>
      </c>
    </row>
    <row r="1439" spans="1:2" x14ac:dyDescent="0.25">
      <c r="A1439" s="16">
        <v>41416</v>
      </c>
      <c r="B1439" s="15">
        <v>0.75329999999999997</v>
      </c>
    </row>
    <row r="1440" spans="1:2" x14ac:dyDescent="0.25">
      <c r="A1440" s="16">
        <v>41417</v>
      </c>
      <c r="B1440" s="15">
        <v>0.75119999999999998</v>
      </c>
    </row>
    <row r="1441" spans="1:2" x14ac:dyDescent="0.25">
      <c r="A1441" s="16">
        <v>41418</v>
      </c>
      <c r="B1441" s="15">
        <v>0.745699</v>
      </c>
    </row>
    <row r="1442" spans="1:2" x14ac:dyDescent="0.25">
      <c r="A1442" s="16">
        <v>41421</v>
      </c>
      <c r="B1442" s="15">
        <v>0.74450000000000005</v>
      </c>
    </row>
    <row r="1443" spans="1:2" x14ac:dyDescent="0.25">
      <c r="A1443" s="16">
        <v>41422</v>
      </c>
      <c r="B1443" s="15">
        <v>0.74719999999999998</v>
      </c>
    </row>
    <row r="1444" spans="1:2" x14ac:dyDescent="0.25">
      <c r="A1444" s="16">
        <v>41423</v>
      </c>
      <c r="B1444" s="15">
        <v>0.74390000000000001</v>
      </c>
    </row>
    <row r="1445" spans="1:2" x14ac:dyDescent="0.25">
      <c r="A1445" s="16">
        <v>41424</v>
      </c>
      <c r="B1445" s="15">
        <v>0.74160000000000004</v>
      </c>
    </row>
    <row r="1446" spans="1:2" x14ac:dyDescent="0.25">
      <c r="A1446" s="16">
        <v>41425</v>
      </c>
      <c r="B1446" s="15">
        <v>0.73465599999999998</v>
      </c>
    </row>
    <row r="1447" spans="1:2" x14ac:dyDescent="0.25">
      <c r="A1447" s="16">
        <v>41428</v>
      </c>
      <c r="B1447" s="15">
        <v>0.74680000000000002</v>
      </c>
    </row>
    <row r="1448" spans="1:2" x14ac:dyDescent="0.25">
      <c r="A1448" s="16">
        <v>41429</v>
      </c>
      <c r="B1448" s="15">
        <v>0.73770000000000002</v>
      </c>
    </row>
    <row r="1449" spans="1:2" x14ac:dyDescent="0.25">
      <c r="A1449" s="16">
        <v>41430</v>
      </c>
      <c r="B1449" s="15">
        <v>0.7278</v>
      </c>
    </row>
    <row r="1450" spans="1:2" x14ac:dyDescent="0.25">
      <c r="A1450" s="16">
        <v>41431</v>
      </c>
      <c r="B1450" s="15">
        <v>0.72219999999999995</v>
      </c>
    </row>
    <row r="1451" spans="1:2" x14ac:dyDescent="0.25">
      <c r="A1451" s="16">
        <v>41432</v>
      </c>
      <c r="B1451" s="15">
        <v>0.71928300000000001</v>
      </c>
    </row>
    <row r="1452" spans="1:2" x14ac:dyDescent="0.25">
      <c r="A1452" s="16">
        <v>41435</v>
      </c>
      <c r="B1452" s="15">
        <v>0.71319999999999995</v>
      </c>
    </row>
    <row r="1453" spans="1:2" x14ac:dyDescent="0.25">
      <c r="A1453" s="16">
        <v>41436</v>
      </c>
      <c r="B1453" s="15">
        <v>0.7107</v>
      </c>
    </row>
    <row r="1454" spans="1:2" x14ac:dyDescent="0.25">
      <c r="A1454" s="16">
        <v>41437</v>
      </c>
      <c r="B1454" s="15">
        <v>0.71</v>
      </c>
    </row>
    <row r="1455" spans="1:2" x14ac:dyDescent="0.25">
      <c r="A1455" s="16">
        <v>41438</v>
      </c>
      <c r="B1455" s="15">
        <v>0.72040000000000004</v>
      </c>
    </row>
    <row r="1456" spans="1:2" x14ac:dyDescent="0.25">
      <c r="A1456" s="16">
        <v>41439</v>
      </c>
      <c r="B1456" s="15">
        <v>0.71830000000000005</v>
      </c>
    </row>
    <row r="1457" spans="1:2" x14ac:dyDescent="0.25">
      <c r="A1457" s="16">
        <v>41442</v>
      </c>
      <c r="B1457" s="15">
        <v>0.71440000000000003</v>
      </c>
    </row>
    <row r="1458" spans="1:2" x14ac:dyDescent="0.25">
      <c r="A1458" s="16">
        <v>41443</v>
      </c>
      <c r="B1458" s="15">
        <v>0.70799999999999996</v>
      </c>
    </row>
    <row r="1459" spans="1:2" x14ac:dyDescent="0.25">
      <c r="A1459" s="16">
        <v>41444</v>
      </c>
      <c r="B1459" s="15">
        <v>0.69769999999999999</v>
      </c>
    </row>
    <row r="1460" spans="1:2" x14ac:dyDescent="0.25">
      <c r="A1460" s="16">
        <v>41445</v>
      </c>
      <c r="B1460" s="15">
        <v>0.69530000000000003</v>
      </c>
    </row>
    <row r="1461" spans="1:2" x14ac:dyDescent="0.25">
      <c r="A1461" s="16">
        <v>41446</v>
      </c>
      <c r="B1461" s="15">
        <v>0.70230000000000004</v>
      </c>
    </row>
    <row r="1462" spans="1:2" x14ac:dyDescent="0.25">
      <c r="A1462" s="16">
        <v>41449</v>
      </c>
      <c r="B1462" s="15">
        <v>0.70499999999999996</v>
      </c>
    </row>
    <row r="1463" spans="1:2" x14ac:dyDescent="0.25">
      <c r="A1463" s="16">
        <v>41450</v>
      </c>
      <c r="B1463" s="15">
        <v>0.70799999999999996</v>
      </c>
    </row>
    <row r="1464" spans="1:2" x14ac:dyDescent="0.25">
      <c r="A1464" s="16">
        <v>41451</v>
      </c>
      <c r="B1464" s="15">
        <v>0.71319999999999995</v>
      </c>
    </row>
    <row r="1465" spans="1:2" x14ac:dyDescent="0.25">
      <c r="A1465" s="16">
        <v>41452</v>
      </c>
      <c r="B1465" s="15">
        <v>0.71130000000000004</v>
      </c>
    </row>
    <row r="1466" spans="1:2" x14ac:dyDescent="0.25">
      <c r="A1466" s="16">
        <v>41453</v>
      </c>
      <c r="B1466" s="15">
        <v>0.70199999999999996</v>
      </c>
    </row>
    <row r="1467" spans="1:2" x14ac:dyDescent="0.25">
      <c r="A1467" s="16">
        <v>41456</v>
      </c>
      <c r="B1467" s="15">
        <v>0.70699999999999996</v>
      </c>
    </row>
    <row r="1468" spans="1:2" x14ac:dyDescent="0.25">
      <c r="A1468" s="16">
        <v>41457</v>
      </c>
      <c r="B1468" s="15">
        <v>0.70420000000000005</v>
      </c>
    </row>
    <row r="1469" spans="1:2" x14ac:dyDescent="0.25">
      <c r="A1469" s="16">
        <v>41458</v>
      </c>
      <c r="B1469" s="15">
        <v>0.69889999999999997</v>
      </c>
    </row>
    <row r="1470" spans="1:2" x14ac:dyDescent="0.25">
      <c r="A1470" s="16">
        <v>41459</v>
      </c>
      <c r="B1470" s="15">
        <v>0.7077</v>
      </c>
    </row>
    <row r="1471" spans="1:2" x14ac:dyDescent="0.25">
      <c r="A1471" s="16">
        <v>41460</v>
      </c>
      <c r="B1471" s="15">
        <v>0.70660000000000001</v>
      </c>
    </row>
    <row r="1472" spans="1:2" x14ac:dyDescent="0.25">
      <c r="A1472" s="16">
        <v>41463</v>
      </c>
      <c r="B1472" s="15">
        <v>0.70960000000000001</v>
      </c>
    </row>
    <row r="1473" spans="1:2" x14ac:dyDescent="0.25">
      <c r="A1473" s="16">
        <v>41464</v>
      </c>
      <c r="B1473" s="15">
        <v>0.71719999999999995</v>
      </c>
    </row>
    <row r="1474" spans="1:2" x14ac:dyDescent="0.25">
      <c r="A1474" s="16">
        <v>41465</v>
      </c>
      <c r="B1474" s="15">
        <v>0.70789999999999997</v>
      </c>
    </row>
    <row r="1475" spans="1:2" x14ac:dyDescent="0.25">
      <c r="A1475" s="16">
        <v>41466</v>
      </c>
      <c r="B1475" s="15">
        <v>0.70020000000000004</v>
      </c>
    </row>
    <row r="1476" spans="1:2" x14ac:dyDescent="0.25">
      <c r="A1476" s="16">
        <v>41467</v>
      </c>
      <c r="B1476" s="15">
        <v>0.69188899999999998</v>
      </c>
    </row>
    <row r="1477" spans="1:2" x14ac:dyDescent="0.25">
      <c r="A1477" s="16">
        <v>41470</v>
      </c>
      <c r="B1477" s="15">
        <v>0.69630000000000003</v>
      </c>
    </row>
    <row r="1478" spans="1:2" x14ac:dyDescent="0.25">
      <c r="A1478" s="16">
        <v>41471</v>
      </c>
      <c r="B1478" s="15">
        <v>0.70240000000000002</v>
      </c>
    </row>
    <row r="1479" spans="1:2" x14ac:dyDescent="0.25">
      <c r="A1479" s="16">
        <v>41472</v>
      </c>
      <c r="B1479" s="15">
        <v>0.70340000000000003</v>
      </c>
    </row>
    <row r="1480" spans="1:2" x14ac:dyDescent="0.25">
      <c r="A1480" s="16">
        <v>41473</v>
      </c>
      <c r="B1480" s="15">
        <v>0.69989999999999997</v>
      </c>
    </row>
    <row r="1481" spans="1:2" x14ac:dyDescent="0.25">
      <c r="A1481" s="16">
        <v>41474</v>
      </c>
      <c r="B1481" s="15">
        <v>0.69750000000000001</v>
      </c>
    </row>
    <row r="1482" spans="1:2" x14ac:dyDescent="0.25">
      <c r="A1482" s="16">
        <v>41477</v>
      </c>
      <c r="B1482" s="15">
        <v>0.70099999999999996</v>
      </c>
    </row>
    <row r="1483" spans="1:2" x14ac:dyDescent="0.25">
      <c r="A1483" s="16">
        <v>41478</v>
      </c>
      <c r="B1483" s="15">
        <v>0.70230000000000004</v>
      </c>
    </row>
    <row r="1484" spans="1:2" x14ac:dyDescent="0.25">
      <c r="A1484" s="16">
        <v>41479</v>
      </c>
      <c r="B1484" s="15">
        <v>0.69330000000000003</v>
      </c>
    </row>
    <row r="1485" spans="1:2" x14ac:dyDescent="0.25">
      <c r="A1485" s="16">
        <v>41480</v>
      </c>
      <c r="B1485" s="15">
        <v>0.69530000000000003</v>
      </c>
    </row>
    <row r="1486" spans="1:2" x14ac:dyDescent="0.25">
      <c r="A1486" s="16">
        <v>41481</v>
      </c>
      <c r="B1486" s="15">
        <v>0.69820000000000004</v>
      </c>
    </row>
    <row r="1487" spans="1:2" x14ac:dyDescent="0.25">
      <c r="A1487" s="16">
        <v>41484</v>
      </c>
      <c r="B1487" s="15">
        <v>0.69359999999999999</v>
      </c>
    </row>
    <row r="1488" spans="1:2" x14ac:dyDescent="0.25">
      <c r="A1488" s="16">
        <v>41485</v>
      </c>
      <c r="B1488" s="15">
        <v>0.68389999999999995</v>
      </c>
    </row>
    <row r="1489" spans="1:2" x14ac:dyDescent="0.25">
      <c r="A1489" s="16">
        <v>41486</v>
      </c>
      <c r="B1489" s="15">
        <v>0.67230000000000001</v>
      </c>
    </row>
    <row r="1490" spans="1:2" x14ac:dyDescent="0.25">
      <c r="A1490" s="16">
        <v>41487</v>
      </c>
      <c r="B1490" s="15">
        <v>0.67630000000000001</v>
      </c>
    </row>
    <row r="1491" spans="1:2" x14ac:dyDescent="0.25">
      <c r="A1491" s="16">
        <v>41488</v>
      </c>
      <c r="B1491" s="15">
        <v>0.67039099999999996</v>
      </c>
    </row>
    <row r="1492" spans="1:2" x14ac:dyDescent="0.25">
      <c r="A1492" s="16">
        <v>41491</v>
      </c>
      <c r="B1492" s="15">
        <v>0.67300000000000004</v>
      </c>
    </row>
    <row r="1493" spans="1:2" x14ac:dyDescent="0.25">
      <c r="A1493" s="16">
        <v>41492</v>
      </c>
      <c r="B1493" s="15">
        <v>0.67500000000000004</v>
      </c>
    </row>
    <row r="1494" spans="1:2" x14ac:dyDescent="0.25">
      <c r="A1494" s="16">
        <v>41493</v>
      </c>
      <c r="B1494" s="15">
        <v>0.67400000000000004</v>
      </c>
    </row>
    <row r="1495" spans="1:2" x14ac:dyDescent="0.25">
      <c r="A1495" s="16">
        <v>41494</v>
      </c>
      <c r="B1495" s="15">
        <v>0.68</v>
      </c>
    </row>
    <row r="1496" spans="1:2" x14ac:dyDescent="0.25">
      <c r="A1496" s="16">
        <v>41495</v>
      </c>
      <c r="B1496" s="15">
        <v>0.68840000000000001</v>
      </c>
    </row>
    <row r="1497" spans="1:2" x14ac:dyDescent="0.25">
      <c r="A1497" s="16">
        <v>41498</v>
      </c>
      <c r="B1497" s="15">
        <v>0.6865</v>
      </c>
    </row>
    <row r="1498" spans="1:2" x14ac:dyDescent="0.25">
      <c r="A1498" s="16">
        <v>41499</v>
      </c>
      <c r="B1498" s="15">
        <v>0.68589999999999995</v>
      </c>
    </row>
    <row r="1499" spans="1:2" x14ac:dyDescent="0.25">
      <c r="A1499" s="16">
        <v>41500</v>
      </c>
      <c r="B1499" s="15">
        <v>0.68789999999999996</v>
      </c>
    </row>
    <row r="1500" spans="1:2" x14ac:dyDescent="0.25">
      <c r="A1500" s="16">
        <v>41501</v>
      </c>
      <c r="B1500" s="15">
        <v>0.68410000000000004</v>
      </c>
    </row>
    <row r="1501" spans="1:2" x14ac:dyDescent="0.25">
      <c r="A1501" s="16">
        <v>41502</v>
      </c>
      <c r="B1501" s="15">
        <v>0.68820000000000003</v>
      </c>
    </row>
    <row r="1502" spans="1:2" x14ac:dyDescent="0.25">
      <c r="A1502" s="16">
        <v>41505</v>
      </c>
      <c r="B1502" s="15">
        <v>0.68420000000000003</v>
      </c>
    </row>
    <row r="1503" spans="1:2" x14ac:dyDescent="0.25">
      <c r="A1503" s="16">
        <v>41506</v>
      </c>
      <c r="B1503" s="15">
        <v>0.67490000000000006</v>
      </c>
    </row>
    <row r="1504" spans="1:2" x14ac:dyDescent="0.25">
      <c r="A1504" s="16">
        <v>41507</v>
      </c>
      <c r="B1504" s="15">
        <v>0.67249999999999999</v>
      </c>
    </row>
    <row r="1505" spans="1:2" x14ac:dyDescent="0.25">
      <c r="A1505" s="16">
        <v>41508</v>
      </c>
      <c r="B1505" s="15">
        <v>0.67510000000000003</v>
      </c>
    </row>
    <row r="1506" spans="1:2" x14ac:dyDescent="0.25">
      <c r="A1506" s="16">
        <v>41509</v>
      </c>
      <c r="B1506" s="15">
        <v>0.67459999999999998</v>
      </c>
    </row>
    <row r="1507" spans="1:2" x14ac:dyDescent="0.25">
      <c r="A1507" s="16">
        <v>41512</v>
      </c>
      <c r="B1507" s="15">
        <v>0.67400000000000004</v>
      </c>
    </row>
    <row r="1508" spans="1:2" x14ac:dyDescent="0.25">
      <c r="A1508" s="16">
        <v>41513</v>
      </c>
      <c r="B1508" s="15">
        <v>0.67020000000000002</v>
      </c>
    </row>
    <row r="1509" spans="1:2" x14ac:dyDescent="0.25">
      <c r="A1509" s="16">
        <v>41514</v>
      </c>
      <c r="B1509" s="15">
        <v>0.6704</v>
      </c>
    </row>
    <row r="1510" spans="1:2" x14ac:dyDescent="0.25">
      <c r="A1510" s="16">
        <v>41515</v>
      </c>
      <c r="B1510" s="15">
        <v>0.67400000000000004</v>
      </c>
    </row>
    <row r="1511" spans="1:2" x14ac:dyDescent="0.25">
      <c r="A1511" s="16">
        <v>41516</v>
      </c>
      <c r="B1511" s="15">
        <v>0.67328399999999999</v>
      </c>
    </row>
    <row r="1512" spans="1:2" x14ac:dyDescent="0.25">
      <c r="A1512" s="16">
        <v>41519</v>
      </c>
      <c r="B1512" s="15">
        <v>0.68159999999999998</v>
      </c>
    </row>
    <row r="1513" spans="1:2" x14ac:dyDescent="0.25">
      <c r="A1513" s="16">
        <v>41520</v>
      </c>
      <c r="B1513" s="15">
        <v>0.6875</v>
      </c>
    </row>
    <row r="1514" spans="1:2" x14ac:dyDescent="0.25">
      <c r="A1514" s="16">
        <v>41521</v>
      </c>
      <c r="B1514" s="15">
        <v>0.69369999999999998</v>
      </c>
    </row>
    <row r="1515" spans="1:2" x14ac:dyDescent="0.25">
      <c r="A1515" s="16">
        <v>41522</v>
      </c>
      <c r="B1515" s="15">
        <v>0.69520000000000004</v>
      </c>
    </row>
    <row r="1516" spans="1:2" x14ac:dyDescent="0.25">
      <c r="A1516" s="16">
        <v>41523</v>
      </c>
      <c r="B1516" s="15">
        <v>0.69672299999999998</v>
      </c>
    </row>
    <row r="1517" spans="1:2" x14ac:dyDescent="0.25">
      <c r="A1517" s="16">
        <v>41526</v>
      </c>
      <c r="B1517" s="15">
        <v>0.69586400000000004</v>
      </c>
    </row>
    <row r="1518" spans="1:2" x14ac:dyDescent="0.25">
      <c r="A1518" s="16">
        <v>41527</v>
      </c>
      <c r="B1518" s="15">
        <v>0.70150000000000001</v>
      </c>
    </row>
    <row r="1519" spans="1:2" x14ac:dyDescent="0.25">
      <c r="A1519" s="16">
        <v>41528</v>
      </c>
      <c r="B1519" s="15">
        <v>0.70040000000000002</v>
      </c>
    </row>
    <row r="1520" spans="1:2" x14ac:dyDescent="0.25">
      <c r="A1520" s="16">
        <v>41529</v>
      </c>
      <c r="B1520" s="15">
        <v>0.69640000000000002</v>
      </c>
    </row>
    <row r="1521" spans="1:2" x14ac:dyDescent="0.25">
      <c r="A1521" s="16">
        <v>41530</v>
      </c>
      <c r="B1521" s="15">
        <v>0.69525000000000003</v>
      </c>
    </row>
    <row r="1522" spans="1:2" x14ac:dyDescent="0.25">
      <c r="A1522" s="16">
        <v>41533</v>
      </c>
      <c r="B1522" s="15">
        <v>0.6986</v>
      </c>
    </row>
    <row r="1523" spans="1:2" x14ac:dyDescent="0.25">
      <c r="A1523" s="16">
        <v>41534</v>
      </c>
      <c r="B1523" s="15">
        <v>0.70036200000000004</v>
      </c>
    </row>
    <row r="1524" spans="1:2" x14ac:dyDescent="0.25">
      <c r="A1524" s="16">
        <v>41535</v>
      </c>
      <c r="B1524" s="15">
        <v>0.7026</v>
      </c>
    </row>
    <row r="1525" spans="1:2" x14ac:dyDescent="0.25">
      <c r="A1525" s="16">
        <v>41536</v>
      </c>
      <c r="B1525" s="15">
        <v>0.69752499999999995</v>
      </c>
    </row>
    <row r="1526" spans="1:2" x14ac:dyDescent="0.25">
      <c r="A1526" s="16">
        <v>41537</v>
      </c>
      <c r="B1526" s="15">
        <v>0.69350000000000001</v>
      </c>
    </row>
    <row r="1527" spans="1:2" x14ac:dyDescent="0.25">
      <c r="A1527" s="16">
        <v>41540</v>
      </c>
      <c r="B1527" s="15">
        <v>0.69799999999999995</v>
      </c>
    </row>
    <row r="1528" spans="1:2" x14ac:dyDescent="0.25">
      <c r="A1528" s="16">
        <v>41541</v>
      </c>
      <c r="B1528" s="15">
        <v>0.69630000000000003</v>
      </c>
    </row>
    <row r="1529" spans="1:2" x14ac:dyDescent="0.25">
      <c r="A1529" s="16">
        <v>41542</v>
      </c>
      <c r="B1529" s="15">
        <v>0.69245299999999999</v>
      </c>
    </row>
    <row r="1530" spans="1:2" x14ac:dyDescent="0.25">
      <c r="A1530" s="16">
        <v>41543</v>
      </c>
      <c r="B1530" s="15">
        <v>0.69410000000000005</v>
      </c>
    </row>
    <row r="1531" spans="1:2" x14ac:dyDescent="0.25">
      <c r="A1531" s="16">
        <v>41544</v>
      </c>
      <c r="B1531" s="15">
        <v>0.68889999999999996</v>
      </c>
    </row>
    <row r="1532" spans="1:2" x14ac:dyDescent="0.25">
      <c r="A1532" s="16">
        <v>41547</v>
      </c>
      <c r="B1532" s="15">
        <v>0.68899999999999995</v>
      </c>
    </row>
    <row r="1533" spans="1:2" x14ac:dyDescent="0.25">
      <c r="A1533" s="16">
        <v>41548</v>
      </c>
      <c r="B1533" s="15">
        <v>0.69430000000000003</v>
      </c>
    </row>
    <row r="1534" spans="1:2" x14ac:dyDescent="0.25">
      <c r="A1534" s="16">
        <v>41549</v>
      </c>
      <c r="B1534" s="15">
        <v>0.69100799999999996</v>
      </c>
    </row>
    <row r="1535" spans="1:2" x14ac:dyDescent="0.25">
      <c r="A1535" s="16">
        <v>41550</v>
      </c>
      <c r="B1535" s="15">
        <v>0.68978399999999995</v>
      </c>
    </row>
    <row r="1536" spans="1:2" x14ac:dyDescent="0.25">
      <c r="A1536" s="16">
        <v>41551</v>
      </c>
      <c r="B1536" s="15">
        <v>0.6956</v>
      </c>
    </row>
    <row r="1537" spans="1:2" x14ac:dyDescent="0.25">
      <c r="A1537" s="16">
        <v>41554</v>
      </c>
      <c r="B1537" s="15">
        <v>0.69379999999999997</v>
      </c>
    </row>
    <row r="1538" spans="1:2" x14ac:dyDescent="0.25">
      <c r="A1538" s="16">
        <v>41555</v>
      </c>
      <c r="B1538" s="15">
        <v>0.69433</v>
      </c>
    </row>
    <row r="1539" spans="1:2" x14ac:dyDescent="0.25">
      <c r="A1539" s="16">
        <v>41556</v>
      </c>
      <c r="B1539" s="15">
        <v>0.69906100000000004</v>
      </c>
    </row>
    <row r="1540" spans="1:2" x14ac:dyDescent="0.25">
      <c r="A1540" s="16">
        <v>41557</v>
      </c>
      <c r="B1540" s="15">
        <v>0.698847</v>
      </c>
    </row>
    <row r="1541" spans="1:2" x14ac:dyDescent="0.25">
      <c r="A1541" s="16">
        <v>41558</v>
      </c>
      <c r="B1541" s="15">
        <v>0.69869999999999999</v>
      </c>
    </row>
    <row r="1542" spans="1:2" x14ac:dyDescent="0.25">
      <c r="A1542" s="16">
        <v>41561</v>
      </c>
      <c r="B1542" s="15">
        <v>0.70052099999999995</v>
      </c>
    </row>
    <row r="1543" spans="1:2" x14ac:dyDescent="0.25">
      <c r="A1543" s="16">
        <v>41562</v>
      </c>
      <c r="B1543" s="15">
        <v>0.70441399999999998</v>
      </c>
    </row>
    <row r="1544" spans="1:2" x14ac:dyDescent="0.25">
      <c r="A1544" s="16">
        <v>41563</v>
      </c>
      <c r="B1544" s="15">
        <v>0.7056</v>
      </c>
    </row>
    <row r="1545" spans="1:2" x14ac:dyDescent="0.25">
      <c r="A1545" s="16">
        <v>41564</v>
      </c>
      <c r="B1545" s="15">
        <v>0.70373200000000002</v>
      </c>
    </row>
    <row r="1546" spans="1:2" x14ac:dyDescent="0.25">
      <c r="A1546" s="16">
        <v>41565</v>
      </c>
      <c r="B1546" s="15">
        <v>0.70660800000000001</v>
      </c>
    </row>
    <row r="1547" spans="1:2" x14ac:dyDescent="0.25">
      <c r="A1547" s="16">
        <v>41568</v>
      </c>
      <c r="B1547" s="15">
        <v>0.70550000000000002</v>
      </c>
    </row>
    <row r="1548" spans="1:2" x14ac:dyDescent="0.25">
      <c r="A1548" s="16">
        <v>41569</v>
      </c>
      <c r="B1548" s="15">
        <v>0.70450000000000002</v>
      </c>
    </row>
    <row r="1549" spans="1:2" x14ac:dyDescent="0.25">
      <c r="A1549" s="16">
        <v>41570</v>
      </c>
      <c r="B1549" s="15">
        <v>0.69830000000000003</v>
      </c>
    </row>
    <row r="1550" spans="1:2" x14ac:dyDescent="0.25">
      <c r="A1550" s="16">
        <v>41571</v>
      </c>
      <c r="B1550" s="15">
        <v>0.6966</v>
      </c>
    </row>
    <row r="1551" spans="1:2" x14ac:dyDescent="0.25">
      <c r="A1551" s="16">
        <v>41572</v>
      </c>
      <c r="B1551" s="15">
        <v>0.69410000000000005</v>
      </c>
    </row>
    <row r="1552" spans="1:2" x14ac:dyDescent="0.25">
      <c r="A1552" s="16">
        <v>41575</v>
      </c>
      <c r="B1552" s="15">
        <v>0.69230000000000003</v>
      </c>
    </row>
    <row r="1553" spans="1:2" x14ac:dyDescent="0.25">
      <c r="A1553" s="16">
        <v>41576</v>
      </c>
      <c r="B1553" s="15">
        <v>0.6895</v>
      </c>
    </row>
    <row r="1554" spans="1:2" x14ac:dyDescent="0.25">
      <c r="A1554" s="16">
        <v>41577</v>
      </c>
      <c r="B1554" s="15">
        <v>0.68930000000000002</v>
      </c>
    </row>
    <row r="1555" spans="1:2" x14ac:dyDescent="0.25">
      <c r="A1555" s="16">
        <v>41578</v>
      </c>
      <c r="B1555" s="15">
        <v>0.69540000000000002</v>
      </c>
    </row>
    <row r="1556" spans="1:2" x14ac:dyDescent="0.25">
      <c r="A1556" s="16">
        <v>41579</v>
      </c>
      <c r="B1556" s="15">
        <v>0.699403</v>
      </c>
    </row>
    <row r="1557" spans="1:2" x14ac:dyDescent="0.25">
      <c r="A1557" s="16">
        <v>41582</v>
      </c>
      <c r="B1557" s="15">
        <v>0.70350000000000001</v>
      </c>
    </row>
    <row r="1558" spans="1:2" x14ac:dyDescent="0.25">
      <c r="A1558" s="16">
        <v>41583</v>
      </c>
      <c r="B1558" s="15">
        <v>0.70440000000000003</v>
      </c>
    </row>
    <row r="1559" spans="1:2" x14ac:dyDescent="0.25">
      <c r="A1559" s="16">
        <v>41584</v>
      </c>
      <c r="B1559" s="15">
        <v>0.70450000000000002</v>
      </c>
    </row>
    <row r="1560" spans="1:2" x14ac:dyDescent="0.25">
      <c r="A1560" s="16">
        <v>41585</v>
      </c>
      <c r="B1560" s="15">
        <v>0.70489999999999997</v>
      </c>
    </row>
    <row r="1561" spans="1:2" x14ac:dyDescent="0.25">
      <c r="A1561" s="16">
        <v>41586</v>
      </c>
      <c r="B1561" s="15">
        <v>0.701816</v>
      </c>
    </row>
    <row r="1562" spans="1:2" x14ac:dyDescent="0.25">
      <c r="A1562" s="16">
        <v>41589</v>
      </c>
      <c r="B1562" s="15">
        <v>0.69820000000000004</v>
      </c>
    </row>
    <row r="1563" spans="1:2" x14ac:dyDescent="0.25">
      <c r="A1563" s="16">
        <v>41590</v>
      </c>
      <c r="B1563" s="15">
        <v>0.69189999999999996</v>
      </c>
    </row>
    <row r="1564" spans="1:2" x14ac:dyDescent="0.25">
      <c r="A1564" s="16">
        <v>41591</v>
      </c>
      <c r="B1564" s="15">
        <v>0.69379999999999997</v>
      </c>
    </row>
    <row r="1565" spans="1:2" x14ac:dyDescent="0.25">
      <c r="A1565" s="16">
        <v>41592</v>
      </c>
      <c r="B1565" s="15">
        <v>0.69182100000000002</v>
      </c>
    </row>
    <row r="1566" spans="1:2" x14ac:dyDescent="0.25">
      <c r="A1566" s="16">
        <v>41593</v>
      </c>
      <c r="B1566" s="15">
        <v>0.69390300000000005</v>
      </c>
    </row>
    <row r="1567" spans="1:2" x14ac:dyDescent="0.25">
      <c r="A1567" s="16">
        <v>41596</v>
      </c>
      <c r="B1567" s="15">
        <v>0.69359999999999999</v>
      </c>
    </row>
    <row r="1568" spans="1:2" x14ac:dyDescent="0.25">
      <c r="A1568" s="16">
        <v>41597</v>
      </c>
      <c r="B1568" s="15">
        <v>0.69610000000000005</v>
      </c>
    </row>
    <row r="1569" spans="1:2" x14ac:dyDescent="0.25">
      <c r="A1569" s="16">
        <v>41598</v>
      </c>
      <c r="B1569" s="15">
        <v>0.69430000000000003</v>
      </c>
    </row>
    <row r="1570" spans="1:2" x14ac:dyDescent="0.25">
      <c r="A1570" s="16">
        <v>41599</v>
      </c>
      <c r="B1570" s="15">
        <v>0.68440000000000001</v>
      </c>
    </row>
    <row r="1571" spans="1:2" x14ac:dyDescent="0.25">
      <c r="A1571" s="16">
        <v>41600</v>
      </c>
      <c r="B1571" s="15">
        <v>0.67632300000000001</v>
      </c>
    </row>
    <row r="1572" spans="1:2" x14ac:dyDescent="0.25">
      <c r="A1572" s="16">
        <v>41603</v>
      </c>
      <c r="B1572" s="15">
        <v>0.67900000000000005</v>
      </c>
    </row>
    <row r="1573" spans="1:2" x14ac:dyDescent="0.25">
      <c r="A1573" s="16">
        <v>41604</v>
      </c>
      <c r="B1573" s="15">
        <v>0.67179999999999995</v>
      </c>
    </row>
    <row r="1574" spans="1:2" x14ac:dyDescent="0.25">
      <c r="A1574" s="16">
        <v>41605</v>
      </c>
      <c r="B1574" s="15">
        <v>0.66869999999999996</v>
      </c>
    </row>
    <row r="1575" spans="1:2" x14ac:dyDescent="0.25">
      <c r="A1575" s="16">
        <v>41606</v>
      </c>
      <c r="B1575" s="15">
        <v>0.66800000000000004</v>
      </c>
    </row>
    <row r="1576" spans="1:2" x14ac:dyDescent="0.25">
      <c r="A1576" s="16">
        <v>41607</v>
      </c>
      <c r="B1576" s="15">
        <v>0.66991400000000001</v>
      </c>
    </row>
    <row r="1577" spans="1:2" x14ac:dyDescent="0.25">
      <c r="A1577" s="16">
        <v>41610</v>
      </c>
      <c r="B1577" s="15">
        <v>0.6724</v>
      </c>
    </row>
    <row r="1578" spans="1:2" x14ac:dyDescent="0.25">
      <c r="A1578" s="16">
        <v>41611</v>
      </c>
      <c r="B1578" s="15">
        <v>0.67200000000000004</v>
      </c>
    </row>
    <row r="1579" spans="1:2" x14ac:dyDescent="0.25">
      <c r="A1579" s="16">
        <v>41612</v>
      </c>
      <c r="B1579" s="15">
        <v>0.66469999999999996</v>
      </c>
    </row>
    <row r="1580" spans="1:2" x14ac:dyDescent="0.25">
      <c r="A1580" s="16">
        <v>41613</v>
      </c>
      <c r="B1580" s="15">
        <v>0.66279999999999994</v>
      </c>
    </row>
    <row r="1581" spans="1:2" x14ac:dyDescent="0.25">
      <c r="A1581" s="16">
        <v>41614</v>
      </c>
      <c r="B1581" s="15">
        <v>0.663906</v>
      </c>
    </row>
    <row r="1582" spans="1:2" x14ac:dyDescent="0.25">
      <c r="A1582" s="16">
        <v>41617</v>
      </c>
      <c r="B1582" s="15">
        <v>0.66169999999999995</v>
      </c>
    </row>
    <row r="1583" spans="1:2" x14ac:dyDescent="0.25">
      <c r="A1583" s="16">
        <v>41618</v>
      </c>
      <c r="B1583" s="15">
        <v>0.66425400000000001</v>
      </c>
    </row>
    <row r="1584" spans="1:2" x14ac:dyDescent="0.25">
      <c r="A1584" s="16">
        <v>41619</v>
      </c>
      <c r="B1584" s="15">
        <v>0.65600000000000003</v>
      </c>
    </row>
    <row r="1585" spans="1:2" x14ac:dyDescent="0.25">
      <c r="A1585" s="16">
        <v>41620</v>
      </c>
      <c r="B1585" s="15">
        <v>0.6492</v>
      </c>
    </row>
    <row r="1586" spans="1:2" x14ac:dyDescent="0.25">
      <c r="A1586" s="16">
        <v>41621</v>
      </c>
      <c r="B1586" s="15">
        <v>0.65204799999999996</v>
      </c>
    </row>
    <row r="1587" spans="1:2" x14ac:dyDescent="0.25">
      <c r="A1587" s="16">
        <v>41624</v>
      </c>
      <c r="B1587" s="15">
        <v>0.64974200000000004</v>
      </c>
    </row>
    <row r="1588" spans="1:2" x14ac:dyDescent="0.25">
      <c r="A1588" s="16">
        <v>41625</v>
      </c>
      <c r="B1588" s="15">
        <v>0.6472</v>
      </c>
    </row>
    <row r="1589" spans="1:2" x14ac:dyDescent="0.25">
      <c r="A1589" s="16">
        <v>41626</v>
      </c>
      <c r="B1589" s="15">
        <v>0.64644000000000001</v>
      </c>
    </row>
    <row r="1590" spans="1:2" x14ac:dyDescent="0.25">
      <c r="A1590" s="16">
        <v>41627</v>
      </c>
      <c r="B1590" s="15">
        <v>0.64892799999999995</v>
      </c>
    </row>
    <row r="1591" spans="1:2" x14ac:dyDescent="0.25">
      <c r="A1591" s="16">
        <v>41628</v>
      </c>
      <c r="B1591" s="15">
        <v>0.65223200000000003</v>
      </c>
    </row>
    <row r="1592" spans="1:2" x14ac:dyDescent="0.25">
      <c r="A1592" s="16">
        <v>41631</v>
      </c>
      <c r="B1592" s="15">
        <v>0.65190400000000004</v>
      </c>
    </row>
    <row r="1593" spans="1:2" x14ac:dyDescent="0.25">
      <c r="A1593" s="16">
        <v>41632</v>
      </c>
      <c r="B1593" s="15">
        <v>0.6522</v>
      </c>
    </row>
    <row r="1594" spans="1:2" x14ac:dyDescent="0.25">
      <c r="A1594" s="16">
        <v>41633</v>
      </c>
      <c r="B1594" s="15">
        <v>0.65210000000000001</v>
      </c>
    </row>
    <row r="1595" spans="1:2" x14ac:dyDescent="0.25">
      <c r="A1595" s="16">
        <v>41634</v>
      </c>
      <c r="B1595" s="15">
        <v>0.64910000000000001</v>
      </c>
    </row>
    <row r="1596" spans="1:2" x14ac:dyDescent="0.25">
      <c r="A1596" s="16">
        <v>41635</v>
      </c>
      <c r="B1596" s="15">
        <v>0.64471000000000001</v>
      </c>
    </row>
    <row r="1597" spans="1:2" x14ac:dyDescent="0.25">
      <c r="A1597" s="16">
        <v>41638</v>
      </c>
      <c r="B1597" s="15">
        <v>0.64503999999999995</v>
      </c>
    </row>
    <row r="1598" spans="1:2" x14ac:dyDescent="0.25">
      <c r="A1598" s="16">
        <v>41639</v>
      </c>
      <c r="B1598" s="15">
        <v>0.64829999999999999</v>
      </c>
    </row>
    <row r="1599" spans="1:2" x14ac:dyDescent="0.25">
      <c r="A1599" s="16">
        <v>41640</v>
      </c>
      <c r="B1599" s="15">
        <v>0.64549999999999996</v>
      </c>
    </row>
    <row r="1600" spans="1:2" x14ac:dyDescent="0.25">
      <c r="A1600" s="16">
        <v>41641</v>
      </c>
      <c r="B1600" s="15">
        <v>0.65139999999999998</v>
      </c>
    </row>
    <row r="1601" spans="1:2" x14ac:dyDescent="0.25">
      <c r="A1601" s="16">
        <v>41642</v>
      </c>
      <c r="B1601" s="15">
        <v>0.65797499999999998</v>
      </c>
    </row>
    <row r="1602" spans="1:2" x14ac:dyDescent="0.25">
      <c r="A1602" s="16">
        <v>41645</v>
      </c>
      <c r="B1602" s="15">
        <v>0.65749999999999997</v>
      </c>
    </row>
    <row r="1603" spans="1:2" x14ac:dyDescent="0.25">
      <c r="A1603" s="16">
        <v>41646</v>
      </c>
      <c r="B1603" s="15">
        <v>0.65490000000000004</v>
      </c>
    </row>
    <row r="1604" spans="1:2" x14ac:dyDescent="0.25">
      <c r="A1604" s="16">
        <v>41647</v>
      </c>
      <c r="B1604" s="15">
        <v>0.65500000000000003</v>
      </c>
    </row>
    <row r="1605" spans="1:2" x14ac:dyDescent="0.25">
      <c r="A1605" s="16">
        <v>41648</v>
      </c>
      <c r="B1605" s="15">
        <v>0.65390000000000004</v>
      </c>
    </row>
    <row r="1606" spans="1:2" x14ac:dyDescent="0.25">
      <c r="A1606" s="16">
        <v>41649</v>
      </c>
      <c r="B1606" s="15">
        <v>0.65820900000000004</v>
      </c>
    </row>
    <row r="1607" spans="1:2" x14ac:dyDescent="0.25">
      <c r="A1607" s="16">
        <v>41652</v>
      </c>
      <c r="B1607" s="15">
        <v>0.66190000000000004</v>
      </c>
    </row>
    <row r="1608" spans="1:2" x14ac:dyDescent="0.25">
      <c r="A1608" s="16">
        <v>41653</v>
      </c>
      <c r="B1608" s="15">
        <v>0.65500000000000003</v>
      </c>
    </row>
    <row r="1609" spans="1:2" x14ac:dyDescent="0.25">
      <c r="A1609" s="16">
        <v>41654</v>
      </c>
      <c r="B1609" s="15">
        <v>0.65449999999999997</v>
      </c>
    </row>
    <row r="1610" spans="1:2" x14ac:dyDescent="0.25">
      <c r="A1610" s="16">
        <v>41655</v>
      </c>
      <c r="B1610" s="15">
        <v>0.64749999999999996</v>
      </c>
    </row>
    <row r="1611" spans="1:2" x14ac:dyDescent="0.25">
      <c r="A1611" s="16">
        <v>41656</v>
      </c>
      <c r="B1611" s="15">
        <v>0.64866999999999997</v>
      </c>
    </row>
    <row r="1612" spans="1:2" x14ac:dyDescent="0.25">
      <c r="A1612" s="16">
        <v>41659</v>
      </c>
      <c r="B1612" s="15">
        <v>0.6502</v>
      </c>
    </row>
    <row r="1613" spans="1:2" x14ac:dyDescent="0.25">
      <c r="A1613" s="16">
        <v>41660</v>
      </c>
      <c r="B1613" s="15">
        <v>0.64939999999999998</v>
      </c>
    </row>
    <row r="1614" spans="1:2" x14ac:dyDescent="0.25">
      <c r="A1614" s="16">
        <v>41661</v>
      </c>
      <c r="B1614" s="15">
        <v>0.65264699999999998</v>
      </c>
    </row>
    <row r="1615" spans="1:2" x14ac:dyDescent="0.25">
      <c r="A1615" s="16">
        <v>41662</v>
      </c>
      <c r="B1615" s="15">
        <v>0.63949999999999996</v>
      </c>
    </row>
    <row r="1616" spans="1:2" x14ac:dyDescent="0.25">
      <c r="A1616" s="16">
        <v>41663</v>
      </c>
      <c r="B1616" s="15">
        <v>0.63472799999999996</v>
      </c>
    </row>
    <row r="1617" spans="1:2" x14ac:dyDescent="0.25">
      <c r="A1617" s="16">
        <v>41666</v>
      </c>
      <c r="B1617" s="15">
        <v>0.63919999999999999</v>
      </c>
    </row>
    <row r="1618" spans="1:2" x14ac:dyDescent="0.25">
      <c r="A1618" s="16">
        <v>41667</v>
      </c>
      <c r="B1618" s="15">
        <v>0.64373899999999995</v>
      </c>
    </row>
    <row r="1619" spans="1:2" x14ac:dyDescent="0.25">
      <c r="A1619" s="16">
        <v>41668</v>
      </c>
      <c r="B1619" s="15">
        <v>0.64054999999999995</v>
      </c>
    </row>
    <row r="1620" spans="1:2" x14ac:dyDescent="0.25">
      <c r="A1620" s="16">
        <v>41669</v>
      </c>
      <c r="B1620" s="15">
        <v>0.64829999999999999</v>
      </c>
    </row>
    <row r="1621" spans="1:2" x14ac:dyDescent="0.25">
      <c r="A1621" s="16">
        <v>41670</v>
      </c>
      <c r="B1621" s="15">
        <v>0.64890400000000004</v>
      </c>
    </row>
    <row r="1622" spans="1:2" x14ac:dyDescent="0.25">
      <c r="A1622" s="16">
        <v>41673</v>
      </c>
      <c r="B1622" s="15">
        <v>0.64690000000000003</v>
      </c>
    </row>
  </sheetData>
  <conditionalFormatting sqref="A2:B1622">
    <cfRule type="expression" dxfId="1" priority="1">
      <formula>AND(MOD(ROW($A2),2)=1,LEN(A$16)&gt;0,ROW()&gt;16)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84"/>
  <sheetViews>
    <sheetView topLeftCell="A146" workbookViewId="0">
      <selection activeCell="N39" sqref="N39"/>
    </sheetView>
  </sheetViews>
  <sheetFormatPr defaultRowHeight="13.2" x14ac:dyDescent="0.25"/>
  <cols>
    <col min="7" max="7" width="30" bestFit="1" customWidth="1"/>
    <col min="8" max="8" width="21.109375" customWidth="1"/>
    <col min="10" max="10" width="11.33203125" bestFit="1" customWidth="1"/>
  </cols>
  <sheetData>
    <row r="1" spans="1:2" x14ac:dyDescent="0.25">
      <c r="A1" s="32" t="s">
        <v>39</v>
      </c>
      <c r="B1" s="32" t="s">
        <v>67</v>
      </c>
    </row>
    <row r="2" spans="1:2" x14ac:dyDescent="0.25">
      <c r="A2" s="16">
        <v>41275</v>
      </c>
      <c r="B2" s="15">
        <v>0.78739999999999999</v>
      </c>
    </row>
    <row r="3" spans="1:2" x14ac:dyDescent="0.25">
      <c r="A3" s="16">
        <v>41276</v>
      </c>
      <c r="B3" s="15">
        <v>0.79559999999999997</v>
      </c>
    </row>
    <row r="4" spans="1:2" x14ac:dyDescent="0.25">
      <c r="A4" s="16">
        <v>41277</v>
      </c>
      <c r="B4" s="15">
        <v>0.80210000000000004</v>
      </c>
    </row>
    <row r="5" spans="1:2" x14ac:dyDescent="0.25">
      <c r="A5" s="16">
        <v>41278</v>
      </c>
      <c r="B5" s="15">
        <v>0.8014</v>
      </c>
    </row>
    <row r="6" spans="1:2" x14ac:dyDescent="0.25">
      <c r="A6" s="16">
        <v>41281</v>
      </c>
      <c r="B6" s="15">
        <v>0.80089999999999995</v>
      </c>
    </row>
    <row r="7" spans="1:2" x14ac:dyDescent="0.25">
      <c r="A7" s="16">
        <v>41282</v>
      </c>
      <c r="B7" s="15">
        <v>0.80289999999999995</v>
      </c>
    </row>
    <row r="8" spans="1:2" x14ac:dyDescent="0.25">
      <c r="A8" s="16">
        <v>41283</v>
      </c>
      <c r="B8" s="15">
        <v>0.8044</v>
      </c>
    </row>
    <row r="9" spans="1:2" x14ac:dyDescent="0.25">
      <c r="A9" s="16">
        <v>41284</v>
      </c>
      <c r="B9" s="15">
        <v>0.79779999999999995</v>
      </c>
    </row>
    <row r="10" spans="1:2" x14ac:dyDescent="0.25">
      <c r="A10" s="16">
        <v>41285</v>
      </c>
      <c r="B10" s="15">
        <v>0.78910000000000002</v>
      </c>
    </row>
    <row r="11" spans="1:2" x14ac:dyDescent="0.25">
      <c r="A11" s="16">
        <v>41288</v>
      </c>
      <c r="B11" s="15">
        <v>0.78939999999999999</v>
      </c>
    </row>
    <row r="12" spans="1:2" x14ac:dyDescent="0.25">
      <c r="A12" s="16">
        <v>41289</v>
      </c>
      <c r="B12" s="15">
        <v>0.79390000000000005</v>
      </c>
    </row>
    <row r="13" spans="1:2" x14ac:dyDescent="0.25">
      <c r="A13" s="16">
        <v>41290</v>
      </c>
      <c r="B13" s="15">
        <v>0.79430000000000001</v>
      </c>
    </row>
    <row r="14" spans="1:2" x14ac:dyDescent="0.25">
      <c r="A14" s="16">
        <v>41291</v>
      </c>
      <c r="B14" s="15">
        <v>0.7883</v>
      </c>
    </row>
    <row r="15" spans="1:2" x14ac:dyDescent="0.25">
      <c r="A15" s="16">
        <v>41292</v>
      </c>
      <c r="B15" s="15">
        <v>0.78866999999999998</v>
      </c>
    </row>
    <row r="16" spans="1:2" x14ac:dyDescent="0.25">
      <c r="A16" s="16">
        <v>41295</v>
      </c>
      <c r="B16" s="15">
        <v>0.78939999999999999</v>
      </c>
    </row>
    <row r="17" spans="1:8" x14ac:dyDescent="0.25">
      <c r="A17" s="16">
        <v>41296</v>
      </c>
      <c r="B17" s="15">
        <v>0.79279999999999995</v>
      </c>
    </row>
    <row r="18" spans="1:8" x14ac:dyDescent="0.25">
      <c r="A18" s="16">
        <v>41297</v>
      </c>
      <c r="B18" s="15">
        <v>0.79159999999999997</v>
      </c>
    </row>
    <row r="19" spans="1:8" x14ac:dyDescent="0.25">
      <c r="A19" s="16">
        <v>41298</v>
      </c>
      <c r="B19" s="15">
        <v>0.78090000000000004</v>
      </c>
    </row>
    <row r="20" spans="1:8" x14ac:dyDescent="0.25">
      <c r="A20" s="16">
        <v>41299</v>
      </c>
      <c r="B20" s="15">
        <v>0.77410000000000001</v>
      </c>
    </row>
    <row r="21" spans="1:8" x14ac:dyDescent="0.25">
      <c r="A21" s="16">
        <v>41302</v>
      </c>
      <c r="B21" s="15">
        <v>0.77439999999999998</v>
      </c>
    </row>
    <row r="22" spans="1:8" x14ac:dyDescent="0.25">
      <c r="A22" s="16">
        <v>41303</v>
      </c>
      <c r="B22" s="15">
        <v>0.77549999999999997</v>
      </c>
    </row>
    <row r="23" spans="1:8" x14ac:dyDescent="0.25">
      <c r="A23" s="16">
        <v>41304</v>
      </c>
      <c r="B23" s="15">
        <v>0.76739999999999997</v>
      </c>
    </row>
    <row r="24" spans="1:8" x14ac:dyDescent="0.25">
      <c r="A24" s="16">
        <v>41305</v>
      </c>
      <c r="B24" s="15">
        <v>0.76729999999999998</v>
      </c>
    </row>
    <row r="25" spans="1:8" x14ac:dyDescent="0.25">
      <c r="A25" s="16">
        <v>41306</v>
      </c>
      <c r="B25" s="15">
        <v>0.76270000000000004</v>
      </c>
    </row>
    <row r="26" spans="1:8" x14ac:dyDescent="0.25">
      <c r="A26" s="16">
        <v>41309</v>
      </c>
      <c r="B26" s="15">
        <v>0.77259999999999995</v>
      </c>
    </row>
    <row r="27" spans="1:8" x14ac:dyDescent="0.25">
      <c r="A27" s="16">
        <v>41310</v>
      </c>
      <c r="B27" s="15">
        <v>0.76459999999999995</v>
      </c>
    </row>
    <row r="28" spans="1:8" x14ac:dyDescent="0.25">
      <c r="A28" s="16">
        <v>41311</v>
      </c>
      <c r="B28" s="15">
        <v>0.76259999999999994</v>
      </c>
    </row>
    <row r="29" spans="1:8" x14ac:dyDescent="0.25">
      <c r="A29" s="16">
        <v>41312</v>
      </c>
      <c r="B29" s="15">
        <v>0.76729999999999998</v>
      </c>
    </row>
    <row r="30" spans="1:8" x14ac:dyDescent="0.25">
      <c r="A30" s="16">
        <v>41313</v>
      </c>
      <c r="B30" s="15">
        <v>0.77190000000000003</v>
      </c>
    </row>
    <row r="31" spans="1:8" x14ac:dyDescent="0.25">
      <c r="A31" s="16">
        <v>41316</v>
      </c>
      <c r="B31" s="15">
        <v>0.76470000000000005</v>
      </c>
      <c r="G31" s="32" t="s">
        <v>68</v>
      </c>
      <c r="H31" s="34">
        <v>70000000</v>
      </c>
    </row>
    <row r="32" spans="1:8" x14ac:dyDescent="0.25">
      <c r="A32" s="16">
        <v>41317</v>
      </c>
      <c r="B32" s="15">
        <v>0.76759999999999995</v>
      </c>
      <c r="G32" s="32" t="s">
        <v>69</v>
      </c>
      <c r="H32" s="33">
        <v>0.69</v>
      </c>
    </row>
    <row r="33" spans="1:10" x14ac:dyDescent="0.25">
      <c r="A33" s="16">
        <v>41318</v>
      </c>
      <c r="B33" s="15">
        <v>0.77010000000000001</v>
      </c>
      <c r="G33" s="32" t="s">
        <v>70</v>
      </c>
      <c r="H33" s="34">
        <f>+H31/H32</f>
        <v>101449275.36231884</v>
      </c>
    </row>
    <row r="34" spans="1:10" x14ac:dyDescent="0.25">
      <c r="A34" s="16">
        <v>41319</v>
      </c>
      <c r="B34" s="15">
        <v>0.77559999999999996</v>
      </c>
      <c r="G34" s="32" t="s">
        <v>71</v>
      </c>
      <c r="H34" s="35">
        <v>0.25</v>
      </c>
    </row>
    <row r="35" spans="1:10" x14ac:dyDescent="0.25">
      <c r="A35" s="16">
        <v>41320</v>
      </c>
      <c r="B35" s="15">
        <v>0.77080000000000004</v>
      </c>
      <c r="G35" s="32" t="s">
        <v>77</v>
      </c>
      <c r="H35" s="34">
        <f>+H33/(1-H34)</f>
        <v>135265700.4830918</v>
      </c>
      <c r="J35" s="38"/>
    </row>
    <row r="36" spans="1:10" x14ac:dyDescent="0.25">
      <c r="A36" s="16">
        <v>41323</v>
      </c>
      <c r="B36" s="15">
        <v>0.77200000000000002</v>
      </c>
    </row>
    <row r="37" spans="1:10" x14ac:dyDescent="0.25">
      <c r="A37" s="16">
        <v>41324</v>
      </c>
      <c r="B37" s="15">
        <v>0.7722</v>
      </c>
      <c r="G37" s="32" t="s">
        <v>72</v>
      </c>
      <c r="H37" s="34">
        <f>+H33/(1-H34)</f>
        <v>135265700.4830918</v>
      </c>
    </row>
    <row r="38" spans="1:10" x14ac:dyDescent="0.25">
      <c r="A38" s="16">
        <v>41325</v>
      </c>
      <c r="B38" s="15">
        <v>0.77159999999999995</v>
      </c>
      <c r="G38" s="32" t="s">
        <v>73</v>
      </c>
      <c r="H38">
        <f>+H31/0.65</f>
        <v>107692307.6923077</v>
      </c>
    </row>
    <row r="39" spans="1:10" x14ac:dyDescent="0.25">
      <c r="A39" s="16">
        <v>41326</v>
      </c>
      <c r="B39" s="15">
        <v>0.78010000000000002</v>
      </c>
      <c r="G39" s="32" t="s">
        <v>74</v>
      </c>
      <c r="H39" s="36">
        <f>+H37-H38</f>
        <v>27573392.790784106</v>
      </c>
    </row>
    <row r="40" spans="1:10" x14ac:dyDescent="0.25">
      <c r="A40" s="16">
        <v>41327</v>
      </c>
      <c r="B40" s="15">
        <v>0.7823</v>
      </c>
      <c r="G40" s="32" t="s">
        <v>71</v>
      </c>
      <c r="H40" s="37">
        <f>+(H37-H38)/H37</f>
        <v>0.2038461538461539</v>
      </c>
    </row>
    <row r="41" spans="1:10" x14ac:dyDescent="0.25">
      <c r="A41" s="16">
        <v>41330</v>
      </c>
      <c r="B41" s="15">
        <v>0.78490000000000004</v>
      </c>
      <c r="G41" s="32" t="s">
        <v>75</v>
      </c>
      <c r="H41" s="37">
        <f>+H40-H34</f>
        <v>-4.6153846153846101E-2</v>
      </c>
    </row>
    <row r="42" spans="1:10" x14ac:dyDescent="0.25">
      <c r="A42" s="16">
        <v>41331</v>
      </c>
      <c r="B42" s="15">
        <v>0.78239999999999998</v>
      </c>
    </row>
    <row r="43" spans="1:10" x14ac:dyDescent="0.25">
      <c r="A43" s="16">
        <v>41332</v>
      </c>
      <c r="B43" s="15">
        <v>0.77790000000000004</v>
      </c>
      <c r="G43" s="32" t="s">
        <v>72</v>
      </c>
      <c r="H43" s="34">
        <f>+H37</f>
        <v>135265700.4830918</v>
      </c>
    </row>
    <row r="44" spans="1:10" x14ac:dyDescent="0.25">
      <c r="A44" s="16">
        <v>41333</v>
      </c>
      <c r="B44" s="15">
        <v>0.78210000000000002</v>
      </c>
      <c r="G44" s="32" t="s">
        <v>78</v>
      </c>
      <c r="H44" s="34">
        <f>+H31/0.73</f>
        <v>95890410.958904117</v>
      </c>
    </row>
    <row r="45" spans="1:10" x14ac:dyDescent="0.25">
      <c r="A45" s="16">
        <v>41334</v>
      </c>
      <c r="B45" s="15">
        <v>0.78296200000000005</v>
      </c>
      <c r="G45" s="32" t="s">
        <v>74</v>
      </c>
      <c r="H45" s="36">
        <f>+H43-H44</f>
        <v>39375289.524187684</v>
      </c>
    </row>
    <row r="46" spans="1:10" x14ac:dyDescent="0.25">
      <c r="A46" s="16">
        <v>41337</v>
      </c>
      <c r="B46" s="15">
        <v>0.7823</v>
      </c>
      <c r="G46" s="32" t="s">
        <v>71</v>
      </c>
      <c r="H46" s="37">
        <f>+H45/H43</f>
        <v>0.2910958904109589</v>
      </c>
    </row>
    <row r="47" spans="1:10" x14ac:dyDescent="0.25">
      <c r="A47" s="16">
        <v>41338</v>
      </c>
      <c r="B47" s="15">
        <v>0.78659999999999997</v>
      </c>
      <c r="G47" s="32" t="s">
        <v>76</v>
      </c>
      <c r="H47" s="37">
        <f>+H46-H34</f>
        <v>4.1095890410958902E-2</v>
      </c>
    </row>
    <row r="48" spans="1:10" x14ac:dyDescent="0.25">
      <c r="A48" s="16">
        <v>41339</v>
      </c>
      <c r="B48" s="15">
        <v>0.78759999999999997</v>
      </c>
    </row>
    <row r="49" spans="1:2" x14ac:dyDescent="0.25">
      <c r="A49" s="16">
        <v>41340</v>
      </c>
      <c r="B49" s="15">
        <v>0.78320000000000001</v>
      </c>
    </row>
    <row r="50" spans="1:2" x14ac:dyDescent="0.25">
      <c r="A50" s="16">
        <v>41341</v>
      </c>
      <c r="B50" s="15">
        <v>0.78852900000000004</v>
      </c>
    </row>
    <row r="51" spans="1:2" x14ac:dyDescent="0.25">
      <c r="A51" s="16">
        <v>41344</v>
      </c>
      <c r="B51" s="15">
        <v>0.78789500000000001</v>
      </c>
    </row>
    <row r="52" spans="1:2" x14ac:dyDescent="0.25">
      <c r="A52" s="16">
        <v>41345</v>
      </c>
      <c r="B52" s="15">
        <v>0.79184299999999996</v>
      </c>
    </row>
    <row r="53" spans="1:2" x14ac:dyDescent="0.25">
      <c r="A53" s="16">
        <v>41346</v>
      </c>
      <c r="B53" s="15">
        <v>0.794076</v>
      </c>
    </row>
    <row r="54" spans="1:2" x14ac:dyDescent="0.25">
      <c r="A54" s="16">
        <v>41347</v>
      </c>
      <c r="B54" s="15">
        <v>0.79753799999999997</v>
      </c>
    </row>
    <row r="55" spans="1:2" x14ac:dyDescent="0.25">
      <c r="A55" s="16">
        <v>41348</v>
      </c>
      <c r="B55" s="15">
        <v>0.795269</v>
      </c>
    </row>
    <row r="56" spans="1:2" x14ac:dyDescent="0.25">
      <c r="A56" s="16">
        <v>41351</v>
      </c>
      <c r="B56" s="15">
        <v>0.80277299999999996</v>
      </c>
    </row>
    <row r="57" spans="1:2" x14ac:dyDescent="0.25">
      <c r="A57" s="16">
        <v>41352</v>
      </c>
      <c r="B57" s="15">
        <v>0.805674</v>
      </c>
    </row>
    <row r="58" spans="1:2" x14ac:dyDescent="0.25">
      <c r="A58" s="16">
        <v>41353</v>
      </c>
      <c r="B58" s="15">
        <v>0.80172200000000005</v>
      </c>
    </row>
    <row r="59" spans="1:2" x14ac:dyDescent="0.25">
      <c r="A59" s="16">
        <v>41354</v>
      </c>
      <c r="B59" s="15">
        <v>0.80868600000000002</v>
      </c>
    </row>
    <row r="60" spans="1:2" x14ac:dyDescent="0.25">
      <c r="A60" s="16">
        <v>41355</v>
      </c>
      <c r="B60" s="15">
        <v>0.80396199999999995</v>
      </c>
    </row>
    <row r="61" spans="1:2" x14ac:dyDescent="0.25">
      <c r="A61" s="16">
        <v>41358</v>
      </c>
      <c r="B61" s="15">
        <v>0.81367699999999998</v>
      </c>
    </row>
    <row r="62" spans="1:2" x14ac:dyDescent="0.25">
      <c r="A62" s="16">
        <v>41359</v>
      </c>
      <c r="B62" s="15">
        <v>0.81498700000000002</v>
      </c>
    </row>
    <row r="63" spans="1:2" x14ac:dyDescent="0.25">
      <c r="A63" s="16">
        <v>41360</v>
      </c>
      <c r="B63" s="15">
        <v>0.81715000000000004</v>
      </c>
    </row>
    <row r="64" spans="1:2" x14ac:dyDescent="0.25">
      <c r="A64" s="16">
        <v>41361</v>
      </c>
      <c r="B64" s="15">
        <v>0.81198199999999998</v>
      </c>
    </row>
    <row r="65" spans="1:2" x14ac:dyDescent="0.25">
      <c r="A65" s="16">
        <v>41362</v>
      </c>
      <c r="B65" s="15">
        <v>0.812419</v>
      </c>
    </row>
    <row r="66" spans="1:2" x14ac:dyDescent="0.25">
      <c r="A66" s="16">
        <v>41365</v>
      </c>
      <c r="B66" s="15">
        <v>0.81189999999999996</v>
      </c>
    </row>
    <row r="67" spans="1:2" x14ac:dyDescent="0.25">
      <c r="A67" s="16">
        <v>41366</v>
      </c>
      <c r="B67" s="15">
        <v>0.81479999999999997</v>
      </c>
    </row>
    <row r="68" spans="1:2" x14ac:dyDescent="0.25">
      <c r="A68" s="16">
        <v>41367</v>
      </c>
      <c r="B68" s="15">
        <v>0.81369999999999998</v>
      </c>
    </row>
    <row r="69" spans="1:2" x14ac:dyDescent="0.25">
      <c r="A69" s="16">
        <v>41368</v>
      </c>
      <c r="B69" s="15">
        <v>0.80689999999999995</v>
      </c>
    </row>
    <row r="70" spans="1:2" x14ac:dyDescent="0.25">
      <c r="A70" s="16">
        <v>41369</v>
      </c>
      <c r="B70" s="15">
        <v>0.79930000000000001</v>
      </c>
    </row>
    <row r="71" spans="1:2" x14ac:dyDescent="0.25">
      <c r="A71" s="16">
        <v>41372</v>
      </c>
      <c r="B71" s="15">
        <v>0.80020000000000002</v>
      </c>
    </row>
    <row r="72" spans="1:2" x14ac:dyDescent="0.25">
      <c r="A72" s="16">
        <v>41373</v>
      </c>
      <c r="B72" s="15">
        <v>0.80189999999999995</v>
      </c>
    </row>
    <row r="73" spans="1:2" x14ac:dyDescent="0.25">
      <c r="A73" s="16">
        <v>41374</v>
      </c>
      <c r="B73" s="15">
        <v>0.80679999999999996</v>
      </c>
    </row>
    <row r="74" spans="1:2" x14ac:dyDescent="0.25">
      <c r="A74" s="16">
        <v>41375</v>
      </c>
      <c r="B74" s="15">
        <v>0.80420000000000003</v>
      </c>
    </row>
    <row r="75" spans="1:2" x14ac:dyDescent="0.25">
      <c r="A75" s="16">
        <v>41376</v>
      </c>
      <c r="B75" s="15">
        <v>0.80110000000000003</v>
      </c>
    </row>
    <row r="76" spans="1:2" x14ac:dyDescent="0.25">
      <c r="A76" s="16">
        <v>41379</v>
      </c>
      <c r="B76" s="15">
        <v>0.79190000000000005</v>
      </c>
    </row>
    <row r="77" spans="1:2" x14ac:dyDescent="0.25">
      <c r="A77" s="16">
        <v>41380</v>
      </c>
      <c r="B77" s="15">
        <v>0.78749999999999998</v>
      </c>
    </row>
    <row r="78" spans="1:2" x14ac:dyDescent="0.25">
      <c r="A78" s="16">
        <v>41381</v>
      </c>
      <c r="B78" s="15">
        <v>0.79049999999999998</v>
      </c>
    </row>
    <row r="79" spans="1:2" x14ac:dyDescent="0.25">
      <c r="A79" s="16">
        <v>41382</v>
      </c>
      <c r="B79" s="15">
        <v>0.78910000000000002</v>
      </c>
    </row>
    <row r="80" spans="1:2" x14ac:dyDescent="0.25">
      <c r="A80" s="16">
        <v>41383</v>
      </c>
      <c r="B80" s="15">
        <v>0.78649999999999998</v>
      </c>
    </row>
    <row r="81" spans="1:2" x14ac:dyDescent="0.25">
      <c r="A81" s="16">
        <v>41386</v>
      </c>
      <c r="B81" s="15">
        <v>0.78569999999999995</v>
      </c>
    </row>
    <row r="82" spans="1:2" x14ac:dyDescent="0.25">
      <c r="A82" s="16">
        <v>41387</v>
      </c>
      <c r="B82" s="15">
        <v>0.78949999999999998</v>
      </c>
    </row>
    <row r="83" spans="1:2" x14ac:dyDescent="0.25">
      <c r="A83" s="16">
        <v>41388</v>
      </c>
      <c r="B83" s="15">
        <v>0.78949999999999998</v>
      </c>
    </row>
    <row r="84" spans="1:2" x14ac:dyDescent="0.25">
      <c r="A84" s="16">
        <v>41389</v>
      </c>
      <c r="B84" s="15">
        <v>0.79120000000000001</v>
      </c>
    </row>
    <row r="85" spans="1:2" x14ac:dyDescent="0.25">
      <c r="A85" s="16">
        <v>41390</v>
      </c>
      <c r="B85" s="15">
        <v>0.78824399999999994</v>
      </c>
    </row>
    <row r="86" spans="1:2" x14ac:dyDescent="0.25">
      <c r="A86" s="16">
        <v>41393</v>
      </c>
      <c r="B86" s="15">
        <v>0.79010000000000002</v>
      </c>
    </row>
    <row r="87" spans="1:2" x14ac:dyDescent="0.25">
      <c r="A87" s="16">
        <v>41394</v>
      </c>
      <c r="B87" s="15">
        <v>0.78749999999999998</v>
      </c>
    </row>
    <row r="88" spans="1:2" x14ac:dyDescent="0.25">
      <c r="A88" s="16">
        <v>41395</v>
      </c>
      <c r="B88" s="15">
        <v>0.77959999999999996</v>
      </c>
    </row>
    <row r="89" spans="1:2" x14ac:dyDescent="0.25">
      <c r="A89" s="16">
        <v>41396</v>
      </c>
      <c r="B89" s="15">
        <v>0.78459999999999996</v>
      </c>
    </row>
    <row r="90" spans="1:2" x14ac:dyDescent="0.25">
      <c r="A90" s="16">
        <v>41397</v>
      </c>
      <c r="B90" s="15">
        <v>0.78634000000000004</v>
      </c>
    </row>
    <row r="91" spans="1:2" x14ac:dyDescent="0.25">
      <c r="A91" s="16">
        <v>41400</v>
      </c>
      <c r="B91" s="15">
        <v>0.78369999999999995</v>
      </c>
    </row>
    <row r="92" spans="1:2" x14ac:dyDescent="0.25">
      <c r="A92" s="16">
        <v>41401</v>
      </c>
      <c r="B92" s="15">
        <v>0.77839999999999998</v>
      </c>
    </row>
    <row r="93" spans="1:2" x14ac:dyDescent="0.25">
      <c r="A93" s="16">
        <v>41402</v>
      </c>
      <c r="B93" s="15">
        <v>0.77310000000000001</v>
      </c>
    </row>
    <row r="94" spans="1:2" x14ac:dyDescent="0.25">
      <c r="A94" s="16">
        <v>41403</v>
      </c>
      <c r="B94" s="15">
        <v>0.77349999999999997</v>
      </c>
    </row>
    <row r="95" spans="1:2" x14ac:dyDescent="0.25">
      <c r="A95" s="16">
        <v>41404</v>
      </c>
      <c r="B95" s="15">
        <v>0.7702</v>
      </c>
    </row>
    <row r="96" spans="1:2" x14ac:dyDescent="0.25">
      <c r="A96" s="16">
        <v>41407</v>
      </c>
      <c r="B96" s="15">
        <v>0.76690000000000003</v>
      </c>
    </row>
    <row r="97" spans="1:2" x14ac:dyDescent="0.25">
      <c r="A97" s="16">
        <v>41408</v>
      </c>
      <c r="B97" s="15">
        <v>0.76549999999999996</v>
      </c>
    </row>
    <row r="98" spans="1:2" x14ac:dyDescent="0.25">
      <c r="A98" s="16">
        <v>41409</v>
      </c>
      <c r="B98" s="15">
        <v>0.76780000000000004</v>
      </c>
    </row>
    <row r="99" spans="1:2" x14ac:dyDescent="0.25">
      <c r="A99" s="16">
        <v>41410</v>
      </c>
      <c r="B99" s="15">
        <v>0.76219999999999999</v>
      </c>
    </row>
    <row r="100" spans="1:2" x14ac:dyDescent="0.25">
      <c r="A100" s="16">
        <v>41411</v>
      </c>
      <c r="B100" s="15">
        <v>0.75829999999999997</v>
      </c>
    </row>
    <row r="101" spans="1:2" x14ac:dyDescent="0.25">
      <c r="A101" s="16">
        <v>41414</v>
      </c>
      <c r="B101" s="15">
        <v>0.76119999999999999</v>
      </c>
    </row>
    <row r="102" spans="1:2" x14ac:dyDescent="0.25">
      <c r="A102" s="16">
        <v>41415</v>
      </c>
      <c r="B102" s="15">
        <v>0.75929999999999997</v>
      </c>
    </row>
    <row r="103" spans="1:2" x14ac:dyDescent="0.25">
      <c r="A103" s="16">
        <v>41416</v>
      </c>
      <c r="B103" s="15">
        <v>0.75329999999999997</v>
      </c>
    </row>
    <row r="104" spans="1:2" x14ac:dyDescent="0.25">
      <c r="A104" s="16">
        <v>41417</v>
      </c>
      <c r="B104" s="15">
        <v>0.75119999999999998</v>
      </c>
    </row>
    <row r="105" spans="1:2" x14ac:dyDescent="0.25">
      <c r="A105" s="16">
        <v>41418</v>
      </c>
      <c r="B105" s="15">
        <v>0.745699</v>
      </c>
    </row>
    <row r="106" spans="1:2" x14ac:dyDescent="0.25">
      <c r="A106" s="16">
        <v>41421</v>
      </c>
      <c r="B106" s="15">
        <v>0.74450000000000005</v>
      </c>
    </row>
    <row r="107" spans="1:2" x14ac:dyDescent="0.25">
      <c r="A107" s="16">
        <v>41422</v>
      </c>
      <c r="B107" s="15">
        <v>0.74719999999999998</v>
      </c>
    </row>
    <row r="108" spans="1:2" x14ac:dyDescent="0.25">
      <c r="A108" s="16">
        <v>41423</v>
      </c>
      <c r="B108" s="15">
        <v>0.74390000000000001</v>
      </c>
    </row>
    <row r="109" spans="1:2" x14ac:dyDescent="0.25">
      <c r="A109" s="16">
        <v>41424</v>
      </c>
      <c r="B109" s="15">
        <v>0.74160000000000004</v>
      </c>
    </row>
    <row r="110" spans="1:2" x14ac:dyDescent="0.25">
      <c r="A110" s="16">
        <v>41425</v>
      </c>
      <c r="B110" s="15">
        <v>0.73465599999999998</v>
      </c>
    </row>
    <row r="111" spans="1:2" x14ac:dyDescent="0.25">
      <c r="A111" s="16">
        <v>41428</v>
      </c>
      <c r="B111" s="15">
        <v>0.74680000000000002</v>
      </c>
    </row>
    <row r="112" spans="1:2" x14ac:dyDescent="0.25">
      <c r="A112" s="16">
        <v>41429</v>
      </c>
      <c r="B112" s="15">
        <v>0.73770000000000002</v>
      </c>
    </row>
    <row r="113" spans="1:2" x14ac:dyDescent="0.25">
      <c r="A113" s="16">
        <v>41430</v>
      </c>
      <c r="B113" s="15">
        <v>0.7278</v>
      </c>
    </row>
    <row r="114" spans="1:2" x14ac:dyDescent="0.25">
      <c r="A114" s="16">
        <v>41431</v>
      </c>
      <c r="B114" s="15">
        <v>0.72219999999999995</v>
      </c>
    </row>
    <row r="115" spans="1:2" x14ac:dyDescent="0.25">
      <c r="A115" s="16">
        <v>41432</v>
      </c>
      <c r="B115" s="15">
        <v>0.71928300000000001</v>
      </c>
    </row>
    <row r="116" spans="1:2" x14ac:dyDescent="0.25">
      <c r="A116" s="16">
        <v>41435</v>
      </c>
      <c r="B116" s="15">
        <v>0.71319999999999995</v>
      </c>
    </row>
    <row r="117" spans="1:2" x14ac:dyDescent="0.25">
      <c r="A117" s="16">
        <v>41436</v>
      </c>
      <c r="B117" s="15">
        <v>0.7107</v>
      </c>
    </row>
    <row r="118" spans="1:2" x14ac:dyDescent="0.25">
      <c r="A118" s="16">
        <v>41437</v>
      </c>
      <c r="B118" s="15">
        <v>0.71</v>
      </c>
    </row>
    <row r="119" spans="1:2" x14ac:dyDescent="0.25">
      <c r="A119" s="16">
        <v>41438</v>
      </c>
      <c r="B119" s="15">
        <v>0.72040000000000004</v>
      </c>
    </row>
    <row r="120" spans="1:2" x14ac:dyDescent="0.25">
      <c r="A120" s="16">
        <v>41439</v>
      </c>
      <c r="B120" s="15">
        <v>0.71830000000000005</v>
      </c>
    </row>
    <row r="121" spans="1:2" x14ac:dyDescent="0.25">
      <c r="A121" s="16">
        <v>41442</v>
      </c>
      <c r="B121" s="15">
        <v>0.71440000000000003</v>
      </c>
    </row>
    <row r="122" spans="1:2" x14ac:dyDescent="0.25">
      <c r="A122" s="16">
        <v>41443</v>
      </c>
      <c r="B122" s="15">
        <v>0.70799999999999996</v>
      </c>
    </row>
    <row r="123" spans="1:2" x14ac:dyDescent="0.25">
      <c r="A123" s="16">
        <v>41444</v>
      </c>
      <c r="B123" s="15">
        <v>0.69769999999999999</v>
      </c>
    </row>
    <row r="124" spans="1:2" x14ac:dyDescent="0.25">
      <c r="A124" s="16">
        <v>41445</v>
      </c>
      <c r="B124" s="15">
        <v>0.69530000000000003</v>
      </c>
    </row>
    <row r="125" spans="1:2" x14ac:dyDescent="0.25">
      <c r="A125" s="16">
        <v>41446</v>
      </c>
      <c r="B125" s="15">
        <v>0.70230000000000004</v>
      </c>
    </row>
    <row r="126" spans="1:2" x14ac:dyDescent="0.25">
      <c r="A126" s="16">
        <v>41449</v>
      </c>
      <c r="B126" s="15">
        <v>0.70499999999999996</v>
      </c>
    </row>
    <row r="127" spans="1:2" x14ac:dyDescent="0.25">
      <c r="A127" s="16">
        <v>41450</v>
      </c>
      <c r="B127" s="15">
        <v>0.70799999999999996</v>
      </c>
    </row>
    <row r="128" spans="1:2" x14ac:dyDescent="0.25">
      <c r="A128" s="16">
        <v>41451</v>
      </c>
      <c r="B128" s="15">
        <v>0.71319999999999995</v>
      </c>
    </row>
    <row r="129" spans="1:2" x14ac:dyDescent="0.25">
      <c r="A129" s="16">
        <v>41452</v>
      </c>
      <c r="B129" s="15">
        <v>0.71130000000000004</v>
      </c>
    </row>
    <row r="130" spans="1:2" x14ac:dyDescent="0.25">
      <c r="A130" s="16">
        <v>41453</v>
      </c>
      <c r="B130" s="15">
        <v>0.70199999999999996</v>
      </c>
    </row>
    <row r="131" spans="1:2" x14ac:dyDescent="0.25">
      <c r="A131" s="16">
        <v>41456</v>
      </c>
      <c r="B131" s="15">
        <v>0.70699999999999996</v>
      </c>
    </row>
    <row r="132" spans="1:2" x14ac:dyDescent="0.25">
      <c r="A132" s="16">
        <v>41457</v>
      </c>
      <c r="B132" s="15">
        <v>0.70420000000000005</v>
      </c>
    </row>
    <row r="133" spans="1:2" x14ac:dyDescent="0.25">
      <c r="A133" s="16">
        <v>41458</v>
      </c>
      <c r="B133" s="15">
        <v>0.69889999999999997</v>
      </c>
    </row>
    <row r="134" spans="1:2" x14ac:dyDescent="0.25">
      <c r="A134" s="16">
        <v>41459</v>
      </c>
      <c r="B134" s="15">
        <v>0.7077</v>
      </c>
    </row>
    <row r="135" spans="1:2" x14ac:dyDescent="0.25">
      <c r="A135" s="16">
        <v>41460</v>
      </c>
      <c r="B135" s="15">
        <v>0.70660000000000001</v>
      </c>
    </row>
    <row r="136" spans="1:2" x14ac:dyDescent="0.25">
      <c r="A136" s="16">
        <v>41463</v>
      </c>
      <c r="B136" s="15">
        <v>0.70960000000000001</v>
      </c>
    </row>
    <row r="137" spans="1:2" x14ac:dyDescent="0.25">
      <c r="A137" s="16">
        <v>41464</v>
      </c>
      <c r="B137" s="15">
        <v>0.71719999999999995</v>
      </c>
    </row>
    <row r="138" spans="1:2" x14ac:dyDescent="0.25">
      <c r="A138" s="16">
        <v>41465</v>
      </c>
      <c r="B138" s="15">
        <v>0.70789999999999997</v>
      </c>
    </row>
    <row r="139" spans="1:2" x14ac:dyDescent="0.25">
      <c r="A139" s="16">
        <v>41466</v>
      </c>
      <c r="B139" s="15">
        <v>0.70020000000000004</v>
      </c>
    </row>
    <row r="140" spans="1:2" x14ac:dyDescent="0.25">
      <c r="A140" s="16">
        <v>41467</v>
      </c>
      <c r="B140" s="15">
        <v>0.69188899999999998</v>
      </c>
    </row>
    <row r="141" spans="1:2" x14ac:dyDescent="0.25">
      <c r="A141" s="16">
        <v>41470</v>
      </c>
      <c r="B141" s="15">
        <v>0.69630000000000003</v>
      </c>
    </row>
    <row r="142" spans="1:2" x14ac:dyDescent="0.25">
      <c r="A142" s="16">
        <v>41471</v>
      </c>
      <c r="B142" s="15">
        <v>0.70240000000000002</v>
      </c>
    </row>
    <row r="143" spans="1:2" x14ac:dyDescent="0.25">
      <c r="A143" s="16">
        <v>41472</v>
      </c>
      <c r="B143" s="15">
        <v>0.70340000000000003</v>
      </c>
    </row>
    <row r="144" spans="1:2" x14ac:dyDescent="0.25">
      <c r="A144" s="16">
        <v>41473</v>
      </c>
      <c r="B144" s="15">
        <v>0.69989999999999997</v>
      </c>
    </row>
    <row r="145" spans="1:2" x14ac:dyDescent="0.25">
      <c r="A145" s="16">
        <v>41474</v>
      </c>
      <c r="B145" s="15">
        <v>0.69750000000000001</v>
      </c>
    </row>
    <row r="146" spans="1:2" x14ac:dyDescent="0.25">
      <c r="A146" s="16">
        <v>41477</v>
      </c>
      <c r="B146" s="15">
        <v>0.70099999999999996</v>
      </c>
    </row>
    <row r="147" spans="1:2" x14ac:dyDescent="0.25">
      <c r="A147" s="16">
        <v>41478</v>
      </c>
      <c r="B147" s="15">
        <v>0.70230000000000004</v>
      </c>
    </row>
    <row r="148" spans="1:2" x14ac:dyDescent="0.25">
      <c r="A148" s="16">
        <v>41479</v>
      </c>
      <c r="B148" s="15">
        <v>0.69330000000000003</v>
      </c>
    </row>
    <row r="149" spans="1:2" x14ac:dyDescent="0.25">
      <c r="A149" s="16">
        <v>41480</v>
      </c>
      <c r="B149" s="15">
        <v>0.69530000000000003</v>
      </c>
    </row>
    <row r="150" spans="1:2" x14ac:dyDescent="0.25">
      <c r="A150" s="16">
        <v>41481</v>
      </c>
      <c r="B150" s="15">
        <v>0.69820000000000004</v>
      </c>
    </row>
    <row r="151" spans="1:2" x14ac:dyDescent="0.25">
      <c r="A151" s="16">
        <v>41484</v>
      </c>
      <c r="B151" s="15">
        <v>0.69359999999999999</v>
      </c>
    </row>
    <row r="152" spans="1:2" x14ac:dyDescent="0.25">
      <c r="A152" s="16">
        <v>41485</v>
      </c>
      <c r="B152" s="15">
        <v>0.68389999999999995</v>
      </c>
    </row>
    <row r="153" spans="1:2" x14ac:dyDescent="0.25">
      <c r="A153" s="16">
        <v>41486</v>
      </c>
      <c r="B153" s="15">
        <v>0.67230000000000001</v>
      </c>
    </row>
    <row r="154" spans="1:2" x14ac:dyDescent="0.25">
      <c r="A154" s="16">
        <v>41487</v>
      </c>
      <c r="B154" s="15">
        <v>0.67630000000000001</v>
      </c>
    </row>
    <row r="155" spans="1:2" x14ac:dyDescent="0.25">
      <c r="A155" s="16">
        <v>41488</v>
      </c>
      <c r="B155" s="15">
        <v>0.67039099999999996</v>
      </c>
    </row>
    <row r="156" spans="1:2" x14ac:dyDescent="0.25">
      <c r="A156" s="16">
        <v>41491</v>
      </c>
      <c r="B156" s="15">
        <v>0.67300000000000004</v>
      </c>
    </row>
    <row r="157" spans="1:2" x14ac:dyDescent="0.25">
      <c r="A157" s="16">
        <v>41492</v>
      </c>
      <c r="B157" s="15">
        <v>0.67500000000000004</v>
      </c>
    </row>
    <row r="158" spans="1:2" x14ac:dyDescent="0.25">
      <c r="A158" s="16">
        <v>41493</v>
      </c>
      <c r="B158" s="15">
        <v>0.67400000000000004</v>
      </c>
    </row>
    <row r="159" spans="1:2" x14ac:dyDescent="0.25">
      <c r="A159" s="16">
        <v>41494</v>
      </c>
      <c r="B159" s="15">
        <v>0.68</v>
      </c>
    </row>
    <row r="160" spans="1:2" x14ac:dyDescent="0.25">
      <c r="A160" s="16">
        <v>41495</v>
      </c>
      <c r="B160" s="15">
        <v>0.68840000000000001</v>
      </c>
    </row>
    <row r="161" spans="1:2" x14ac:dyDescent="0.25">
      <c r="A161" s="16">
        <v>41498</v>
      </c>
      <c r="B161" s="15">
        <v>0.6865</v>
      </c>
    </row>
    <row r="162" spans="1:2" x14ac:dyDescent="0.25">
      <c r="A162" s="16">
        <v>41499</v>
      </c>
      <c r="B162" s="15">
        <v>0.68589999999999995</v>
      </c>
    </row>
    <row r="163" spans="1:2" x14ac:dyDescent="0.25">
      <c r="A163" s="16">
        <v>41500</v>
      </c>
      <c r="B163" s="15">
        <v>0.68789999999999996</v>
      </c>
    </row>
    <row r="164" spans="1:2" x14ac:dyDescent="0.25">
      <c r="A164" s="16">
        <v>41501</v>
      </c>
      <c r="B164" s="15">
        <v>0.68410000000000004</v>
      </c>
    </row>
    <row r="165" spans="1:2" x14ac:dyDescent="0.25">
      <c r="A165" s="16">
        <v>41502</v>
      </c>
      <c r="B165" s="15">
        <v>0.68820000000000003</v>
      </c>
    </row>
    <row r="166" spans="1:2" x14ac:dyDescent="0.25">
      <c r="A166" s="16">
        <v>41505</v>
      </c>
      <c r="B166" s="15">
        <v>0.68420000000000003</v>
      </c>
    </row>
    <row r="167" spans="1:2" x14ac:dyDescent="0.25">
      <c r="A167" s="16">
        <v>41506</v>
      </c>
      <c r="B167" s="15">
        <v>0.67490000000000006</v>
      </c>
    </row>
    <row r="168" spans="1:2" x14ac:dyDescent="0.25">
      <c r="A168" s="16">
        <v>41507</v>
      </c>
      <c r="B168" s="15">
        <v>0.67249999999999999</v>
      </c>
    </row>
    <row r="169" spans="1:2" x14ac:dyDescent="0.25">
      <c r="A169" s="16">
        <v>41508</v>
      </c>
      <c r="B169" s="15">
        <v>0.67510000000000003</v>
      </c>
    </row>
    <row r="170" spans="1:2" x14ac:dyDescent="0.25">
      <c r="A170" s="16">
        <v>41509</v>
      </c>
      <c r="B170" s="15">
        <v>0.67459999999999998</v>
      </c>
    </row>
    <row r="171" spans="1:2" x14ac:dyDescent="0.25">
      <c r="A171" s="16">
        <v>41512</v>
      </c>
      <c r="B171" s="15">
        <v>0.67400000000000004</v>
      </c>
    </row>
    <row r="172" spans="1:2" x14ac:dyDescent="0.25">
      <c r="A172" s="16">
        <v>41513</v>
      </c>
      <c r="B172" s="15">
        <v>0.67020000000000002</v>
      </c>
    </row>
    <row r="173" spans="1:2" x14ac:dyDescent="0.25">
      <c r="A173" s="16">
        <v>41514</v>
      </c>
      <c r="B173" s="15">
        <v>0.6704</v>
      </c>
    </row>
    <row r="174" spans="1:2" x14ac:dyDescent="0.25">
      <c r="A174" s="16">
        <v>41515</v>
      </c>
      <c r="B174" s="15">
        <v>0.67400000000000004</v>
      </c>
    </row>
    <row r="175" spans="1:2" x14ac:dyDescent="0.25">
      <c r="A175" s="16">
        <v>41516</v>
      </c>
      <c r="B175" s="15">
        <v>0.67328399999999999</v>
      </c>
    </row>
    <row r="176" spans="1:2" x14ac:dyDescent="0.25">
      <c r="A176" s="16">
        <v>41519</v>
      </c>
      <c r="B176" s="15">
        <v>0.68159999999999998</v>
      </c>
    </row>
    <row r="177" spans="1:2" x14ac:dyDescent="0.25">
      <c r="A177" s="16">
        <v>41520</v>
      </c>
      <c r="B177" s="15">
        <v>0.6875</v>
      </c>
    </row>
    <row r="178" spans="1:2" x14ac:dyDescent="0.25">
      <c r="A178" s="16">
        <v>41521</v>
      </c>
      <c r="B178" s="15">
        <v>0.69369999999999998</v>
      </c>
    </row>
    <row r="179" spans="1:2" x14ac:dyDescent="0.25">
      <c r="A179" s="16">
        <v>41522</v>
      </c>
      <c r="B179" s="15">
        <v>0.69520000000000004</v>
      </c>
    </row>
    <row r="180" spans="1:2" x14ac:dyDescent="0.25">
      <c r="A180" s="16">
        <v>41523</v>
      </c>
      <c r="B180" s="15">
        <v>0.69672299999999998</v>
      </c>
    </row>
    <row r="181" spans="1:2" x14ac:dyDescent="0.25">
      <c r="A181" s="16">
        <v>41526</v>
      </c>
      <c r="B181" s="15">
        <v>0.69586400000000004</v>
      </c>
    </row>
    <row r="182" spans="1:2" x14ac:dyDescent="0.25">
      <c r="A182" s="16">
        <v>41527</v>
      </c>
      <c r="B182" s="15">
        <v>0.70150000000000001</v>
      </c>
    </row>
    <row r="183" spans="1:2" x14ac:dyDescent="0.25">
      <c r="A183" s="16">
        <v>41528</v>
      </c>
      <c r="B183" s="15">
        <v>0.70040000000000002</v>
      </c>
    </row>
    <row r="184" spans="1:2" x14ac:dyDescent="0.25">
      <c r="A184" s="16">
        <v>41529</v>
      </c>
      <c r="B184" s="15">
        <v>0.69640000000000002</v>
      </c>
    </row>
    <row r="185" spans="1:2" x14ac:dyDescent="0.25">
      <c r="A185" s="16">
        <v>41530</v>
      </c>
      <c r="B185" s="15">
        <v>0.69525000000000003</v>
      </c>
    </row>
    <row r="186" spans="1:2" x14ac:dyDescent="0.25">
      <c r="A186" s="16">
        <v>41533</v>
      </c>
      <c r="B186" s="15">
        <v>0.6986</v>
      </c>
    </row>
    <row r="187" spans="1:2" x14ac:dyDescent="0.25">
      <c r="A187" s="16">
        <v>41534</v>
      </c>
      <c r="B187" s="15">
        <v>0.70036200000000004</v>
      </c>
    </row>
    <row r="188" spans="1:2" x14ac:dyDescent="0.25">
      <c r="A188" s="16">
        <v>41535</v>
      </c>
      <c r="B188" s="15">
        <v>0.7026</v>
      </c>
    </row>
    <row r="189" spans="1:2" x14ac:dyDescent="0.25">
      <c r="A189" s="16">
        <v>41536</v>
      </c>
      <c r="B189" s="15">
        <v>0.69752499999999995</v>
      </c>
    </row>
    <row r="190" spans="1:2" x14ac:dyDescent="0.25">
      <c r="A190" s="16">
        <v>41537</v>
      </c>
      <c r="B190" s="15">
        <v>0.69350000000000001</v>
      </c>
    </row>
    <row r="191" spans="1:2" x14ac:dyDescent="0.25">
      <c r="A191" s="16">
        <v>41540</v>
      </c>
      <c r="B191" s="15">
        <v>0.69799999999999995</v>
      </c>
    </row>
    <row r="192" spans="1:2" x14ac:dyDescent="0.25">
      <c r="A192" s="16">
        <v>41541</v>
      </c>
      <c r="B192" s="15">
        <v>0.69630000000000003</v>
      </c>
    </row>
    <row r="193" spans="1:2" x14ac:dyDescent="0.25">
      <c r="A193" s="16">
        <v>41542</v>
      </c>
      <c r="B193" s="15">
        <v>0.69245299999999999</v>
      </c>
    </row>
    <row r="194" spans="1:2" x14ac:dyDescent="0.25">
      <c r="A194" s="16">
        <v>41543</v>
      </c>
      <c r="B194" s="15">
        <v>0.69410000000000005</v>
      </c>
    </row>
    <row r="195" spans="1:2" x14ac:dyDescent="0.25">
      <c r="A195" s="16">
        <v>41544</v>
      </c>
      <c r="B195" s="15">
        <v>0.68889999999999996</v>
      </c>
    </row>
    <row r="196" spans="1:2" x14ac:dyDescent="0.25">
      <c r="A196" s="16">
        <v>41547</v>
      </c>
      <c r="B196" s="15">
        <v>0.68899999999999995</v>
      </c>
    </row>
    <row r="197" spans="1:2" x14ac:dyDescent="0.25">
      <c r="A197" s="16">
        <v>41548</v>
      </c>
      <c r="B197" s="15">
        <v>0.69430000000000003</v>
      </c>
    </row>
    <row r="198" spans="1:2" x14ac:dyDescent="0.25">
      <c r="A198" s="16">
        <v>41549</v>
      </c>
      <c r="B198" s="15">
        <v>0.69100799999999996</v>
      </c>
    </row>
    <row r="199" spans="1:2" x14ac:dyDescent="0.25">
      <c r="A199" s="16">
        <v>41550</v>
      </c>
      <c r="B199" s="15">
        <v>0.68978399999999995</v>
      </c>
    </row>
    <row r="200" spans="1:2" x14ac:dyDescent="0.25">
      <c r="A200" s="16">
        <v>41551</v>
      </c>
      <c r="B200" s="15">
        <v>0.6956</v>
      </c>
    </row>
    <row r="201" spans="1:2" x14ac:dyDescent="0.25">
      <c r="A201" s="16">
        <v>41554</v>
      </c>
      <c r="B201" s="15">
        <v>0.69379999999999997</v>
      </c>
    </row>
    <row r="202" spans="1:2" x14ac:dyDescent="0.25">
      <c r="A202" s="16">
        <v>41555</v>
      </c>
      <c r="B202" s="15">
        <v>0.69433</v>
      </c>
    </row>
    <row r="203" spans="1:2" x14ac:dyDescent="0.25">
      <c r="A203" s="16">
        <v>41556</v>
      </c>
      <c r="B203" s="15">
        <v>0.69906100000000004</v>
      </c>
    </row>
    <row r="204" spans="1:2" x14ac:dyDescent="0.25">
      <c r="A204" s="16">
        <v>41557</v>
      </c>
      <c r="B204" s="15">
        <v>0.698847</v>
      </c>
    </row>
    <row r="205" spans="1:2" x14ac:dyDescent="0.25">
      <c r="A205" s="16">
        <v>41558</v>
      </c>
      <c r="B205" s="15">
        <v>0.69869999999999999</v>
      </c>
    </row>
    <row r="206" spans="1:2" x14ac:dyDescent="0.25">
      <c r="A206" s="16">
        <v>41561</v>
      </c>
      <c r="B206" s="15">
        <v>0.70052099999999995</v>
      </c>
    </row>
    <row r="207" spans="1:2" x14ac:dyDescent="0.25">
      <c r="A207" s="16">
        <v>41562</v>
      </c>
      <c r="B207" s="15">
        <v>0.70441399999999998</v>
      </c>
    </row>
    <row r="208" spans="1:2" x14ac:dyDescent="0.25">
      <c r="A208" s="16">
        <v>41563</v>
      </c>
      <c r="B208" s="15">
        <v>0.7056</v>
      </c>
    </row>
    <row r="209" spans="1:2" x14ac:dyDescent="0.25">
      <c r="A209" s="16">
        <v>41564</v>
      </c>
      <c r="B209" s="15">
        <v>0.70373200000000002</v>
      </c>
    </row>
    <row r="210" spans="1:2" x14ac:dyDescent="0.25">
      <c r="A210" s="16">
        <v>41565</v>
      </c>
      <c r="B210" s="15">
        <v>0.70660800000000001</v>
      </c>
    </row>
    <row r="211" spans="1:2" x14ac:dyDescent="0.25">
      <c r="A211" s="16">
        <v>41568</v>
      </c>
      <c r="B211" s="15">
        <v>0.70550000000000002</v>
      </c>
    </row>
    <row r="212" spans="1:2" x14ac:dyDescent="0.25">
      <c r="A212" s="16">
        <v>41569</v>
      </c>
      <c r="B212" s="15">
        <v>0.70450000000000002</v>
      </c>
    </row>
    <row r="213" spans="1:2" x14ac:dyDescent="0.25">
      <c r="A213" s="16">
        <v>41570</v>
      </c>
      <c r="B213" s="15">
        <v>0.69830000000000003</v>
      </c>
    </row>
    <row r="214" spans="1:2" x14ac:dyDescent="0.25">
      <c r="A214" s="16">
        <v>41571</v>
      </c>
      <c r="B214" s="15">
        <v>0.6966</v>
      </c>
    </row>
    <row r="215" spans="1:2" x14ac:dyDescent="0.25">
      <c r="A215" s="16">
        <v>41572</v>
      </c>
      <c r="B215" s="15">
        <v>0.69410000000000005</v>
      </c>
    </row>
    <row r="216" spans="1:2" x14ac:dyDescent="0.25">
      <c r="A216" s="16">
        <v>41575</v>
      </c>
      <c r="B216" s="15">
        <v>0.69230000000000003</v>
      </c>
    </row>
    <row r="217" spans="1:2" x14ac:dyDescent="0.25">
      <c r="A217" s="16">
        <v>41576</v>
      </c>
      <c r="B217" s="15">
        <v>0.6895</v>
      </c>
    </row>
    <row r="218" spans="1:2" x14ac:dyDescent="0.25">
      <c r="A218" s="16">
        <v>41577</v>
      </c>
      <c r="B218" s="15">
        <v>0.68930000000000002</v>
      </c>
    </row>
    <row r="219" spans="1:2" x14ac:dyDescent="0.25">
      <c r="A219" s="16">
        <v>41578</v>
      </c>
      <c r="B219" s="15">
        <v>0.69540000000000002</v>
      </c>
    </row>
    <row r="220" spans="1:2" x14ac:dyDescent="0.25">
      <c r="A220" s="16">
        <v>41579</v>
      </c>
      <c r="B220" s="15">
        <v>0.699403</v>
      </c>
    </row>
    <row r="221" spans="1:2" x14ac:dyDescent="0.25">
      <c r="A221" s="16">
        <v>41582</v>
      </c>
      <c r="B221" s="15">
        <v>0.70350000000000001</v>
      </c>
    </row>
    <row r="222" spans="1:2" x14ac:dyDescent="0.25">
      <c r="A222" s="16">
        <v>41583</v>
      </c>
      <c r="B222" s="15">
        <v>0.70440000000000003</v>
      </c>
    </row>
    <row r="223" spans="1:2" x14ac:dyDescent="0.25">
      <c r="A223" s="16">
        <v>41584</v>
      </c>
      <c r="B223" s="15">
        <v>0.70450000000000002</v>
      </c>
    </row>
    <row r="224" spans="1:2" x14ac:dyDescent="0.25">
      <c r="A224" s="16">
        <v>41585</v>
      </c>
      <c r="B224" s="15">
        <v>0.70489999999999997</v>
      </c>
    </row>
    <row r="225" spans="1:2" x14ac:dyDescent="0.25">
      <c r="A225" s="16">
        <v>41586</v>
      </c>
      <c r="B225" s="15">
        <v>0.701816</v>
      </c>
    </row>
    <row r="226" spans="1:2" x14ac:dyDescent="0.25">
      <c r="A226" s="16">
        <v>41589</v>
      </c>
      <c r="B226" s="15">
        <v>0.69820000000000004</v>
      </c>
    </row>
    <row r="227" spans="1:2" x14ac:dyDescent="0.25">
      <c r="A227" s="16">
        <v>41590</v>
      </c>
      <c r="B227" s="15">
        <v>0.69189999999999996</v>
      </c>
    </row>
    <row r="228" spans="1:2" x14ac:dyDescent="0.25">
      <c r="A228" s="16">
        <v>41591</v>
      </c>
      <c r="B228" s="15">
        <v>0.69379999999999997</v>
      </c>
    </row>
    <row r="229" spans="1:2" x14ac:dyDescent="0.25">
      <c r="A229" s="16">
        <v>41592</v>
      </c>
      <c r="B229" s="15">
        <v>0.69182100000000002</v>
      </c>
    </row>
    <row r="230" spans="1:2" x14ac:dyDescent="0.25">
      <c r="A230" s="16">
        <v>41593</v>
      </c>
      <c r="B230" s="15">
        <v>0.69390300000000005</v>
      </c>
    </row>
    <row r="231" spans="1:2" x14ac:dyDescent="0.25">
      <c r="A231" s="16">
        <v>41596</v>
      </c>
      <c r="B231" s="15">
        <v>0.69359999999999999</v>
      </c>
    </row>
    <row r="232" spans="1:2" x14ac:dyDescent="0.25">
      <c r="A232" s="16">
        <v>41597</v>
      </c>
      <c r="B232" s="15">
        <v>0.69610000000000005</v>
      </c>
    </row>
    <row r="233" spans="1:2" x14ac:dyDescent="0.25">
      <c r="A233" s="16">
        <v>41598</v>
      </c>
      <c r="B233" s="15">
        <v>0.69430000000000003</v>
      </c>
    </row>
    <row r="234" spans="1:2" x14ac:dyDescent="0.25">
      <c r="A234" s="16">
        <v>41599</v>
      </c>
      <c r="B234" s="15">
        <v>0.68440000000000001</v>
      </c>
    </row>
    <row r="235" spans="1:2" x14ac:dyDescent="0.25">
      <c r="A235" s="16">
        <v>41600</v>
      </c>
      <c r="B235" s="15">
        <v>0.67632300000000001</v>
      </c>
    </row>
    <row r="236" spans="1:2" x14ac:dyDescent="0.25">
      <c r="A236" s="16">
        <v>41603</v>
      </c>
      <c r="B236" s="15">
        <v>0.67900000000000005</v>
      </c>
    </row>
    <row r="237" spans="1:2" x14ac:dyDescent="0.25">
      <c r="A237" s="16">
        <v>41604</v>
      </c>
      <c r="B237" s="15">
        <v>0.67179999999999995</v>
      </c>
    </row>
    <row r="238" spans="1:2" x14ac:dyDescent="0.25">
      <c r="A238" s="16">
        <v>41605</v>
      </c>
      <c r="B238" s="15">
        <v>0.66869999999999996</v>
      </c>
    </row>
    <row r="239" spans="1:2" x14ac:dyDescent="0.25">
      <c r="A239" s="16">
        <v>41606</v>
      </c>
      <c r="B239" s="15">
        <v>0.66800000000000004</v>
      </c>
    </row>
    <row r="240" spans="1:2" x14ac:dyDescent="0.25">
      <c r="A240" s="16">
        <v>41607</v>
      </c>
      <c r="B240" s="15">
        <v>0.66991400000000001</v>
      </c>
    </row>
    <row r="241" spans="1:2" x14ac:dyDescent="0.25">
      <c r="A241" s="16">
        <v>41610</v>
      </c>
      <c r="B241" s="15">
        <v>0.6724</v>
      </c>
    </row>
    <row r="242" spans="1:2" x14ac:dyDescent="0.25">
      <c r="A242" s="16">
        <v>41611</v>
      </c>
      <c r="B242" s="15">
        <v>0.67200000000000004</v>
      </c>
    </row>
    <row r="243" spans="1:2" x14ac:dyDescent="0.25">
      <c r="A243" s="16">
        <v>41612</v>
      </c>
      <c r="B243" s="15">
        <v>0.66469999999999996</v>
      </c>
    </row>
    <row r="244" spans="1:2" x14ac:dyDescent="0.25">
      <c r="A244" s="16">
        <v>41613</v>
      </c>
      <c r="B244" s="15">
        <v>0.66279999999999994</v>
      </c>
    </row>
    <row r="245" spans="1:2" x14ac:dyDescent="0.25">
      <c r="A245" s="16">
        <v>41614</v>
      </c>
      <c r="B245" s="15">
        <v>0.663906</v>
      </c>
    </row>
    <row r="246" spans="1:2" x14ac:dyDescent="0.25">
      <c r="A246" s="16">
        <v>41617</v>
      </c>
      <c r="B246" s="15">
        <v>0.66169999999999995</v>
      </c>
    </row>
    <row r="247" spans="1:2" x14ac:dyDescent="0.25">
      <c r="A247" s="16">
        <v>41618</v>
      </c>
      <c r="B247" s="15">
        <v>0.66425400000000001</v>
      </c>
    </row>
    <row r="248" spans="1:2" x14ac:dyDescent="0.25">
      <c r="A248" s="16">
        <v>41619</v>
      </c>
      <c r="B248" s="15">
        <v>0.65600000000000003</v>
      </c>
    </row>
    <row r="249" spans="1:2" x14ac:dyDescent="0.25">
      <c r="A249" s="16">
        <v>41620</v>
      </c>
      <c r="B249" s="15">
        <v>0.6492</v>
      </c>
    </row>
    <row r="250" spans="1:2" x14ac:dyDescent="0.25">
      <c r="A250" s="16">
        <v>41621</v>
      </c>
      <c r="B250" s="15">
        <v>0.65204799999999996</v>
      </c>
    </row>
    <row r="251" spans="1:2" x14ac:dyDescent="0.25">
      <c r="A251" s="16">
        <v>41624</v>
      </c>
      <c r="B251" s="15">
        <v>0.64974200000000004</v>
      </c>
    </row>
    <row r="252" spans="1:2" x14ac:dyDescent="0.25">
      <c r="A252" s="16">
        <v>41625</v>
      </c>
      <c r="B252" s="15">
        <v>0.6472</v>
      </c>
    </row>
    <row r="253" spans="1:2" x14ac:dyDescent="0.25">
      <c r="A253" s="16">
        <v>41626</v>
      </c>
      <c r="B253" s="15">
        <v>0.64644000000000001</v>
      </c>
    </row>
    <row r="254" spans="1:2" x14ac:dyDescent="0.25">
      <c r="A254" s="16">
        <v>41627</v>
      </c>
      <c r="B254" s="15">
        <v>0.64892799999999995</v>
      </c>
    </row>
    <row r="255" spans="1:2" x14ac:dyDescent="0.25">
      <c r="A255" s="16">
        <v>41628</v>
      </c>
      <c r="B255" s="15">
        <v>0.65223200000000003</v>
      </c>
    </row>
    <row r="256" spans="1:2" x14ac:dyDescent="0.25">
      <c r="A256" s="16">
        <v>41631</v>
      </c>
      <c r="B256" s="15">
        <v>0.65190400000000004</v>
      </c>
    </row>
    <row r="257" spans="1:2" x14ac:dyDescent="0.25">
      <c r="A257" s="16">
        <v>41632</v>
      </c>
      <c r="B257" s="15">
        <v>0.6522</v>
      </c>
    </row>
    <row r="258" spans="1:2" x14ac:dyDescent="0.25">
      <c r="A258" s="16">
        <v>41633</v>
      </c>
      <c r="B258" s="15">
        <v>0.65210000000000001</v>
      </c>
    </row>
    <row r="259" spans="1:2" x14ac:dyDescent="0.25">
      <c r="A259" s="16">
        <v>41634</v>
      </c>
      <c r="B259" s="15">
        <v>0.64910000000000001</v>
      </c>
    </row>
    <row r="260" spans="1:2" x14ac:dyDescent="0.25">
      <c r="A260" s="16">
        <v>41635</v>
      </c>
      <c r="B260" s="15">
        <v>0.64471000000000001</v>
      </c>
    </row>
    <row r="261" spans="1:2" x14ac:dyDescent="0.25">
      <c r="A261" s="16">
        <v>41638</v>
      </c>
      <c r="B261" s="15">
        <v>0.64503999999999995</v>
      </c>
    </row>
    <row r="262" spans="1:2" x14ac:dyDescent="0.25">
      <c r="A262" s="16">
        <v>41639</v>
      </c>
      <c r="B262" s="15">
        <v>0.64829999999999999</v>
      </c>
    </row>
    <row r="263" spans="1:2" x14ac:dyDescent="0.25">
      <c r="A263" s="16">
        <v>41640</v>
      </c>
      <c r="B263" s="15">
        <v>0.64549999999999996</v>
      </c>
    </row>
    <row r="264" spans="1:2" x14ac:dyDescent="0.25">
      <c r="A264" s="16">
        <v>41641</v>
      </c>
      <c r="B264" s="15">
        <v>0.65139999999999998</v>
      </c>
    </row>
    <row r="265" spans="1:2" x14ac:dyDescent="0.25">
      <c r="A265" s="16">
        <v>41642</v>
      </c>
      <c r="B265" s="15">
        <v>0.65797499999999998</v>
      </c>
    </row>
    <row r="266" spans="1:2" x14ac:dyDescent="0.25">
      <c r="A266" s="16">
        <v>41645</v>
      </c>
      <c r="B266" s="15">
        <v>0.65749999999999997</v>
      </c>
    </row>
    <row r="267" spans="1:2" x14ac:dyDescent="0.25">
      <c r="A267" s="16">
        <v>41646</v>
      </c>
      <c r="B267" s="15">
        <v>0.65490000000000004</v>
      </c>
    </row>
    <row r="268" spans="1:2" x14ac:dyDescent="0.25">
      <c r="A268" s="16">
        <v>41647</v>
      </c>
      <c r="B268" s="15">
        <v>0.65500000000000003</v>
      </c>
    </row>
    <row r="269" spans="1:2" x14ac:dyDescent="0.25">
      <c r="A269" s="16">
        <v>41648</v>
      </c>
      <c r="B269" s="15">
        <v>0.65390000000000004</v>
      </c>
    </row>
    <row r="270" spans="1:2" x14ac:dyDescent="0.25">
      <c r="A270" s="16">
        <v>41649</v>
      </c>
      <c r="B270" s="15">
        <v>0.65820900000000004</v>
      </c>
    </row>
    <row r="271" spans="1:2" x14ac:dyDescent="0.25">
      <c r="A271" s="16">
        <v>41652</v>
      </c>
      <c r="B271" s="15">
        <v>0.66190000000000004</v>
      </c>
    </row>
    <row r="272" spans="1:2" x14ac:dyDescent="0.25">
      <c r="A272" s="16">
        <v>41653</v>
      </c>
      <c r="B272" s="15">
        <v>0.65500000000000003</v>
      </c>
    </row>
    <row r="273" spans="1:2" x14ac:dyDescent="0.25">
      <c r="A273" s="16">
        <v>41654</v>
      </c>
      <c r="B273" s="15">
        <v>0.65449999999999997</v>
      </c>
    </row>
    <row r="274" spans="1:2" x14ac:dyDescent="0.25">
      <c r="A274" s="16">
        <v>41655</v>
      </c>
      <c r="B274" s="15">
        <v>0.64749999999999996</v>
      </c>
    </row>
    <row r="275" spans="1:2" x14ac:dyDescent="0.25">
      <c r="A275" s="16">
        <v>41656</v>
      </c>
      <c r="B275" s="15">
        <v>0.64866999999999997</v>
      </c>
    </row>
    <row r="276" spans="1:2" x14ac:dyDescent="0.25">
      <c r="A276" s="16">
        <v>41659</v>
      </c>
      <c r="B276" s="15">
        <v>0.6502</v>
      </c>
    </row>
    <row r="277" spans="1:2" x14ac:dyDescent="0.25">
      <c r="A277" s="16">
        <v>41660</v>
      </c>
      <c r="B277" s="15">
        <v>0.64939999999999998</v>
      </c>
    </row>
    <row r="278" spans="1:2" x14ac:dyDescent="0.25">
      <c r="A278" s="16">
        <v>41661</v>
      </c>
      <c r="B278" s="15">
        <v>0.65264699999999998</v>
      </c>
    </row>
    <row r="279" spans="1:2" x14ac:dyDescent="0.25">
      <c r="A279" s="16">
        <v>41662</v>
      </c>
      <c r="B279" s="15">
        <v>0.63949999999999996</v>
      </c>
    </row>
    <row r="280" spans="1:2" x14ac:dyDescent="0.25">
      <c r="A280" s="16">
        <v>41663</v>
      </c>
      <c r="B280" s="15">
        <v>0.63472799999999996</v>
      </c>
    </row>
    <row r="281" spans="1:2" x14ac:dyDescent="0.25">
      <c r="A281" s="16">
        <v>41666</v>
      </c>
      <c r="B281" s="15">
        <v>0.63919999999999999</v>
      </c>
    </row>
    <row r="282" spans="1:2" x14ac:dyDescent="0.25">
      <c r="A282" s="16">
        <v>41667</v>
      </c>
      <c r="B282" s="15">
        <v>0.64373899999999995</v>
      </c>
    </row>
    <row r="283" spans="1:2" x14ac:dyDescent="0.25">
      <c r="A283" s="16">
        <v>41668</v>
      </c>
      <c r="B283" s="15">
        <v>0.64054999999999995</v>
      </c>
    </row>
    <row r="284" spans="1:2" x14ac:dyDescent="0.25">
      <c r="A284" s="16">
        <v>41669</v>
      </c>
      <c r="B284" s="15">
        <v>0.64829999999999999</v>
      </c>
    </row>
    <row r="285" spans="1:2" x14ac:dyDescent="0.25">
      <c r="A285" s="16">
        <v>41670</v>
      </c>
      <c r="B285" s="15">
        <v>0.64890400000000004</v>
      </c>
    </row>
    <row r="286" spans="1:2" x14ac:dyDescent="0.25">
      <c r="A286" s="16">
        <v>41673</v>
      </c>
      <c r="B286" s="15">
        <v>0.64690000000000003</v>
      </c>
    </row>
    <row r="287" spans="1:2" x14ac:dyDescent="0.25">
      <c r="A287" s="16">
        <v>41674</v>
      </c>
      <c r="B287" s="15">
        <v>0.66</v>
      </c>
    </row>
    <row r="288" spans="1:2" x14ac:dyDescent="0.25">
      <c r="A288" s="16">
        <v>41675</v>
      </c>
      <c r="B288" s="15">
        <v>0.65939999999999999</v>
      </c>
    </row>
    <row r="289" spans="1:2" x14ac:dyDescent="0.25">
      <c r="A289" s="16">
        <v>41676</v>
      </c>
      <c r="B289" s="15">
        <v>0.65859999999999996</v>
      </c>
    </row>
    <row r="290" spans="1:2" x14ac:dyDescent="0.25">
      <c r="A290" s="16">
        <v>41677</v>
      </c>
      <c r="B290" s="15">
        <v>0.65715100000000004</v>
      </c>
    </row>
    <row r="291" spans="1:2" x14ac:dyDescent="0.25">
      <c r="A291" s="16">
        <v>41680</v>
      </c>
      <c r="B291" s="15">
        <v>0.65569999999999995</v>
      </c>
    </row>
    <row r="292" spans="1:2" x14ac:dyDescent="0.25">
      <c r="A292" s="16">
        <v>41681</v>
      </c>
      <c r="B292" s="15">
        <v>0.66169999999999995</v>
      </c>
    </row>
    <row r="293" spans="1:2" x14ac:dyDescent="0.25">
      <c r="A293" s="16">
        <v>41682</v>
      </c>
      <c r="B293" s="15">
        <v>0.66390000000000005</v>
      </c>
    </row>
    <row r="294" spans="1:2" x14ac:dyDescent="0.25">
      <c r="A294" s="16">
        <v>41683</v>
      </c>
      <c r="B294" s="15">
        <v>0.65690000000000004</v>
      </c>
    </row>
    <row r="295" spans="1:2" x14ac:dyDescent="0.25">
      <c r="A295" s="16">
        <v>41684</v>
      </c>
      <c r="B295" s="15">
        <v>0.65971199999999997</v>
      </c>
    </row>
    <row r="296" spans="1:2" x14ac:dyDescent="0.25">
      <c r="A296" s="16">
        <v>41687</v>
      </c>
      <c r="B296" s="15">
        <v>0.65939999999999999</v>
      </c>
    </row>
    <row r="297" spans="1:2" x14ac:dyDescent="0.25">
      <c r="A297" s="16">
        <v>41688</v>
      </c>
      <c r="B297" s="15">
        <v>0.65539999999999998</v>
      </c>
    </row>
    <row r="298" spans="1:2" x14ac:dyDescent="0.25">
      <c r="A298" s="16">
        <v>41689</v>
      </c>
      <c r="B298" s="15">
        <v>0.65529999999999999</v>
      </c>
    </row>
    <row r="299" spans="1:2" x14ac:dyDescent="0.25">
      <c r="A299" s="16">
        <v>41690</v>
      </c>
      <c r="B299" s="15">
        <v>0.65649999999999997</v>
      </c>
    </row>
    <row r="300" spans="1:2" x14ac:dyDescent="0.25">
      <c r="A300" s="16">
        <v>41691</v>
      </c>
      <c r="B300" s="15">
        <v>0.65312599999999998</v>
      </c>
    </row>
    <row r="301" spans="1:2" x14ac:dyDescent="0.25">
      <c r="A301" s="16">
        <v>41694</v>
      </c>
      <c r="B301" s="15">
        <v>0.6583</v>
      </c>
    </row>
    <row r="302" spans="1:2" x14ac:dyDescent="0.25">
      <c r="A302" s="16">
        <v>41695</v>
      </c>
      <c r="B302" s="15">
        <v>0.65559999999999996</v>
      </c>
    </row>
    <row r="303" spans="1:2" x14ac:dyDescent="0.25">
      <c r="A303" s="16">
        <v>41696</v>
      </c>
      <c r="B303" s="15">
        <v>0.65526899999999999</v>
      </c>
    </row>
    <row r="304" spans="1:2" x14ac:dyDescent="0.25">
      <c r="A304" s="16">
        <v>41697</v>
      </c>
      <c r="B304" s="15">
        <v>0.65356599999999998</v>
      </c>
    </row>
    <row r="305" spans="1:2" x14ac:dyDescent="0.25">
      <c r="A305" s="16">
        <v>41698</v>
      </c>
      <c r="B305" s="15">
        <v>0.64676299999999998</v>
      </c>
    </row>
    <row r="306" spans="1:2" x14ac:dyDescent="0.25">
      <c r="A306" s="16">
        <v>41701</v>
      </c>
      <c r="B306" s="15">
        <v>0.65</v>
      </c>
    </row>
    <row r="307" spans="1:2" x14ac:dyDescent="0.25">
      <c r="A307" s="16">
        <v>41702</v>
      </c>
      <c r="B307" s="15">
        <v>0.65139999999999998</v>
      </c>
    </row>
    <row r="308" spans="1:2" x14ac:dyDescent="0.25">
      <c r="A308" s="16">
        <v>41703</v>
      </c>
      <c r="B308" s="15">
        <v>0.65368700000000002</v>
      </c>
    </row>
    <row r="309" spans="1:2" x14ac:dyDescent="0.25">
      <c r="A309" s="16">
        <v>41704</v>
      </c>
      <c r="B309" s="15">
        <v>0.65639999999999998</v>
      </c>
    </row>
    <row r="310" spans="1:2" x14ac:dyDescent="0.25">
      <c r="A310" s="16">
        <v>41705</v>
      </c>
      <c r="B310" s="15">
        <v>0.65367200000000003</v>
      </c>
    </row>
    <row r="311" spans="1:2" x14ac:dyDescent="0.25">
      <c r="A311" s="16">
        <v>41708</v>
      </c>
      <c r="B311" s="15">
        <v>0.65049999999999997</v>
      </c>
    </row>
    <row r="312" spans="1:2" x14ac:dyDescent="0.25">
      <c r="A312" s="16">
        <v>41709</v>
      </c>
      <c r="B312" s="15">
        <v>0.64729999999999999</v>
      </c>
    </row>
    <row r="313" spans="1:2" x14ac:dyDescent="0.25">
      <c r="A313" s="16">
        <v>41710</v>
      </c>
      <c r="B313" s="15">
        <v>0.64690000000000003</v>
      </c>
    </row>
    <row r="314" spans="1:2" x14ac:dyDescent="0.25">
      <c r="A314" s="16">
        <v>41711</v>
      </c>
      <c r="B314" s="15">
        <v>0.65159999999999996</v>
      </c>
    </row>
    <row r="315" spans="1:2" x14ac:dyDescent="0.25">
      <c r="A315" s="16">
        <v>41712</v>
      </c>
      <c r="B315" s="15">
        <v>0.64912000000000003</v>
      </c>
    </row>
    <row r="316" spans="1:2" x14ac:dyDescent="0.25">
      <c r="A316" s="16">
        <v>41715</v>
      </c>
      <c r="B316" s="15">
        <v>0.65239999999999998</v>
      </c>
    </row>
    <row r="317" spans="1:2" x14ac:dyDescent="0.25">
      <c r="A317" s="16">
        <v>41716</v>
      </c>
      <c r="B317" s="15">
        <v>0.65539999999999998</v>
      </c>
    </row>
    <row r="318" spans="1:2" x14ac:dyDescent="0.25">
      <c r="A318" s="16">
        <v>41717</v>
      </c>
      <c r="B318" s="15">
        <v>0.65380000000000005</v>
      </c>
    </row>
    <row r="319" spans="1:2" x14ac:dyDescent="0.25">
      <c r="A319" s="16">
        <v>41718</v>
      </c>
      <c r="B319" s="15">
        <v>0.65580000000000005</v>
      </c>
    </row>
    <row r="320" spans="1:2" x14ac:dyDescent="0.25">
      <c r="A320" s="16">
        <v>41719</v>
      </c>
      <c r="B320" s="15">
        <v>0.658335</v>
      </c>
    </row>
    <row r="321" spans="1:2" x14ac:dyDescent="0.25">
      <c r="A321" s="16">
        <v>41722</v>
      </c>
      <c r="B321" s="15">
        <v>0.66</v>
      </c>
    </row>
    <row r="322" spans="1:2" x14ac:dyDescent="0.25">
      <c r="A322" s="16">
        <v>41723</v>
      </c>
      <c r="B322" s="15">
        <v>0.66269999999999996</v>
      </c>
    </row>
    <row r="323" spans="1:2" x14ac:dyDescent="0.25">
      <c r="A323" s="16">
        <v>41724</v>
      </c>
      <c r="B323" s="15">
        <v>0.66859999999999997</v>
      </c>
    </row>
    <row r="324" spans="1:2" x14ac:dyDescent="0.25">
      <c r="A324" s="16">
        <v>41725</v>
      </c>
      <c r="B324" s="15">
        <v>0.67369999999999997</v>
      </c>
    </row>
    <row r="325" spans="1:2" x14ac:dyDescent="0.25">
      <c r="A325" s="16">
        <v>41726</v>
      </c>
      <c r="B325" s="15">
        <v>0.67237199999999997</v>
      </c>
    </row>
    <row r="326" spans="1:2" x14ac:dyDescent="0.25">
      <c r="A326" s="16">
        <v>41729</v>
      </c>
      <c r="B326" s="15">
        <v>0.67310899999999996</v>
      </c>
    </row>
    <row r="327" spans="1:2" x14ac:dyDescent="0.25">
      <c r="A327" s="16">
        <v>41730</v>
      </c>
      <c r="B327" s="15">
        <v>0.66993899999999995</v>
      </c>
    </row>
    <row r="328" spans="1:2" x14ac:dyDescent="0.25">
      <c r="A328" s="16">
        <v>41731</v>
      </c>
      <c r="B328" s="15">
        <v>0.67149999999999999</v>
      </c>
    </row>
    <row r="329" spans="1:2" x14ac:dyDescent="0.25">
      <c r="A329" s="16">
        <v>41732</v>
      </c>
      <c r="B329" s="15">
        <v>0.67290000000000005</v>
      </c>
    </row>
    <row r="330" spans="1:2" x14ac:dyDescent="0.25">
      <c r="A330" s="16">
        <v>41733</v>
      </c>
      <c r="B330" s="15">
        <v>0.67794200000000004</v>
      </c>
    </row>
    <row r="331" spans="1:2" x14ac:dyDescent="0.25">
      <c r="A331" s="16">
        <v>41736</v>
      </c>
      <c r="B331" s="15">
        <v>0.67420000000000002</v>
      </c>
    </row>
    <row r="332" spans="1:2" x14ac:dyDescent="0.25">
      <c r="A332" s="16">
        <v>41737</v>
      </c>
      <c r="B332" s="15">
        <v>0.67769999999999997</v>
      </c>
    </row>
    <row r="333" spans="1:2" x14ac:dyDescent="0.25">
      <c r="A333" s="16">
        <v>41738</v>
      </c>
      <c r="B333" s="15">
        <v>0.67689999999999995</v>
      </c>
    </row>
    <row r="334" spans="1:2" x14ac:dyDescent="0.25">
      <c r="A334" s="16">
        <v>41739</v>
      </c>
      <c r="B334" s="15">
        <v>0.67769999999999997</v>
      </c>
    </row>
    <row r="335" spans="1:2" x14ac:dyDescent="0.25">
      <c r="A335" s="16">
        <v>41740</v>
      </c>
      <c r="B335" s="15">
        <v>0.67665500000000001</v>
      </c>
    </row>
    <row r="336" spans="1:2" x14ac:dyDescent="0.25">
      <c r="A336" s="16">
        <v>41743</v>
      </c>
      <c r="B336" s="15">
        <v>0.68159999999999998</v>
      </c>
    </row>
    <row r="337" spans="1:2" x14ac:dyDescent="0.25">
      <c r="A337" s="16">
        <v>41744</v>
      </c>
      <c r="B337" s="15">
        <v>0.67732700000000001</v>
      </c>
    </row>
    <row r="338" spans="1:2" x14ac:dyDescent="0.25">
      <c r="A338" s="16">
        <v>41745</v>
      </c>
      <c r="B338" s="15">
        <v>0.67791000000000001</v>
      </c>
    </row>
    <row r="339" spans="1:2" x14ac:dyDescent="0.25">
      <c r="A339" s="16">
        <v>41746</v>
      </c>
      <c r="B339" s="15">
        <v>0.67549999999999999</v>
      </c>
    </row>
    <row r="340" spans="1:2" x14ac:dyDescent="0.25">
      <c r="A340" s="16">
        <v>41747</v>
      </c>
      <c r="B340" s="15">
        <v>0.67547500000000005</v>
      </c>
    </row>
    <row r="341" spans="1:2" x14ac:dyDescent="0.25">
      <c r="A341" s="16">
        <v>41750</v>
      </c>
      <c r="B341" s="15">
        <v>0.67679999999999996</v>
      </c>
    </row>
    <row r="342" spans="1:2" x14ac:dyDescent="0.25">
      <c r="A342" s="16">
        <v>41751</v>
      </c>
      <c r="B342" s="15">
        <v>0.67820000000000003</v>
      </c>
    </row>
    <row r="343" spans="1:2" x14ac:dyDescent="0.25">
      <c r="A343" s="16">
        <v>41752</v>
      </c>
      <c r="B343" s="15">
        <v>0.67179999999999995</v>
      </c>
    </row>
    <row r="344" spans="1:2" x14ac:dyDescent="0.25">
      <c r="A344" s="16">
        <v>41753</v>
      </c>
      <c r="B344" s="15">
        <v>0.66980799999999996</v>
      </c>
    </row>
    <row r="345" spans="1:2" x14ac:dyDescent="0.25">
      <c r="A345" s="16">
        <v>41754</v>
      </c>
      <c r="B345" s="15">
        <v>0.67088599999999998</v>
      </c>
    </row>
    <row r="346" spans="1:2" x14ac:dyDescent="0.25">
      <c r="A346" s="16">
        <v>41757</v>
      </c>
      <c r="B346" s="15">
        <v>0.66839999999999999</v>
      </c>
    </row>
    <row r="347" spans="1:2" x14ac:dyDescent="0.25">
      <c r="A347" s="16">
        <v>41758</v>
      </c>
      <c r="B347" s="15">
        <v>0.67090000000000005</v>
      </c>
    </row>
    <row r="348" spans="1:2" x14ac:dyDescent="0.25">
      <c r="A348" s="16">
        <v>41759</v>
      </c>
      <c r="B348" s="15">
        <v>0.66920000000000002</v>
      </c>
    </row>
    <row r="349" spans="1:2" x14ac:dyDescent="0.25">
      <c r="A349" s="16">
        <v>41760</v>
      </c>
      <c r="B349" s="15">
        <v>0.66839999999999999</v>
      </c>
    </row>
    <row r="350" spans="1:2" x14ac:dyDescent="0.25">
      <c r="A350" s="16">
        <v>41761</v>
      </c>
      <c r="B350" s="15">
        <v>0.66879900000000003</v>
      </c>
    </row>
    <row r="351" spans="1:2" x14ac:dyDescent="0.25">
      <c r="A351" s="16">
        <v>41764</v>
      </c>
      <c r="B351" s="15">
        <v>0.66849999999999998</v>
      </c>
    </row>
    <row r="352" spans="1:2" x14ac:dyDescent="0.25">
      <c r="A352" s="16">
        <v>41765</v>
      </c>
      <c r="B352" s="15">
        <v>0.67130000000000001</v>
      </c>
    </row>
    <row r="353" spans="1:2" x14ac:dyDescent="0.25">
      <c r="A353" s="16">
        <v>41766</v>
      </c>
      <c r="B353" s="15">
        <v>0.67010000000000003</v>
      </c>
    </row>
    <row r="354" spans="1:2" x14ac:dyDescent="0.25">
      <c r="A354" s="16">
        <v>41767</v>
      </c>
      <c r="B354" s="15">
        <v>0.67710000000000004</v>
      </c>
    </row>
    <row r="355" spans="1:2" x14ac:dyDescent="0.25">
      <c r="A355" s="16">
        <v>41768</v>
      </c>
      <c r="B355" s="15">
        <v>0.680477</v>
      </c>
    </row>
    <row r="356" spans="1:2" x14ac:dyDescent="0.25">
      <c r="A356" s="16">
        <v>41771</v>
      </c>
      <c r="B356" s="15">
        <v>0.68049999999999999</v>
      </c>
    </row>
    <row r="357" spans="1:2" x14ac:dyDescent="0.25">
      <c r="A357" s="16">
        <v>41772</v>
      </c>
      <c r="B357" s="15">
        <v>0.68300000000000005</v>
      </c>
    </row>
    <row r="358" spans="1:2" x14ac:dyDescent="0.25">
      <c r="A358" s="16">
        <v>41773</v>
      </c>
      <c r="B358" s="15">
        <v>0.68359999999999999</v>
      </c>
    </row>
    <row r="359" spans="1:2" x14ac:dyDescent="0.25">
      <c r="A359" s="16">
        <v>41774</v>
      </c>
      <c r="B359" s="15">
        <v>0.68220000000000003</v>
      </c>
    </row>
    <row r="360" spans="1:2" x14ac:dyDescent="0.25">
      <c r="A360" s="16">
        <v>41775</v>
      </c>
      <c r="B360" s="15">
        <v>0.68396599999999996</v>
      </c>
    </row>
    <row r="361" spans="1:2" x14ac:dyDescent="0.25">
      <c r="A361" s="16">
        <v>41778</v>
      </c>
      <c r="B361" s="15">
        <v>0.68030000000000002</v>
      </c>
    </row>
    <row r="362" spans="1:2" x14ac:dyDescent="0.25">
      <c r="A362" s="16">
        <v>41779</v>
      </c>
      <c r="B362" s="15">
        <v>0.67469999999999997</v>
      </c>
    </row>
    <row r="363" spans="1:2" x14ac:dyDescent="0.25">
      <c r="A363" s="16">
        <v>41780</v>
      </c>
      <c r="B363" s="15">
        <v>0.67548600000000003</v>
      </c>
    </row>
    <row r="364" spans="1:2" x14ac:dyDescent="0.25">
      <c r="A364" s="16">
        <v>41781</v>
      </c>
      <c r="B364" s="15">
        <v>0.67559999999999998</v>
      </c>
    </row>
    <row r="365" spans="1:2" x14ac:dyDescent="0.25">
      <c r="A365" s="16">
        <v>41782</v>
      </c>
      <c r="B365" s="15">
        <v>0.67720000000000002</v>
      </c>
    </row>
    <row r="366" spans="1:2" x14ac:dyDescent="0.25">
      <c r="A366" s="16">
        <v>41785</v>
      </c>
      <c r="B366" s="15">
        <v>0.67759999999999998</v>
      </c>
    </row>
    <row r="367" spans="1:2" x14ac:dyDescent="0.25">
      <c r="A367" s="16">
        <v>41786</v>
      </c>
      <c r="B367" s="15">
        <v>0.679095</v>
      </c>
    </row>
    <row r="368" spans="1:2" x14ac:dyDescent="0.25">
      <c r="A368" s="16">
        <v>41787</v>
      </c>
      <c r="B368" s="15">
        <v>0.67900000000000005</v>
      </c>
    </row>
    <row r="369" spans="1:2" x14ac:dyDescent="0.25">
      <c r="A369" s="16">
        <v>41788</v>
      </c>
      <c r="B369" s="15">
        <v>0.68410000000000004</v>
      </c>
    </row>
    <row r="370" spans="1:2" x14ac:dyDescent="0.25">
      <c r="A370" s="16">
        <v>41789</v>
      </c>
      <c r="B370" s="15">
        <v>0.68286199999999997</v>
      </c>
    </row>
    <row r="371" spans="1:2" x14ac:dyDescent="0.25">
      <c r="A371" s="16">
        <v>41792</v>
      </c>
      <c r="B371" s="15">
        <v>0.67959999999999998</v>
      </c>
    </row>
    <row r="372" spans="1:2" x14ac:dyDescent="0.25">
      <c r="A372" s="16">
        <v>41793</v>
      </c>
      <c r="B372" s="15">
        <v>0.67969999999999997</v>
      </c>
    </row>
    <row r="373" spans="1:2" x14ac:dyDescent="0.25">
      <c r="A373" s="16">
        <v>41794</v>
      </c>
      <c r="B373" s="15">
        <v>0.682118</v>
      </c>
    </row>
    <row r="374" spans="1:2" x14ac:dyDescent="0.25">
      <c r="A374" s="16">
        <v>41795</v>
      </c>
      <c r="B374" s="15">
        <v>0.68279999999999996</v>
      </c>
    </row>
    <row r="375" spans="1:2" x14ac:dyDescent="0.25">
      <c r="A375" s="16">
        <v>41796</v>
      </c>
      <c r="B375" s="15">
        <v>0.68409799999999998</v>
      </c>
    </row>
    <row r="376" spans="1:2" x14ac:dyDescent="0.25">
      <c r="A376" s="16">
        <v>41799</v>
      </c>
      <c r="B376" s="15">
        <v>0.68802399999999997</v>
      </c>
    </row>
    <row r="377" spans="1:2" x14ac:dyDescent="0.25">
      <c r="A377" s="16">
        <v>41800</v>
      </c>
      <c r="B377" s="15">
        <v>0.69191899999999995</v>
      </c>
    </row>
    <row r="378" spans="1:2" x14ac:dyDescent="0.25">
      <c r="A378" s="16">
        <v>41801</v>
      </c>
      <c r="B378" s="15">
        <v>0.69310000000000005</v>
      </c>
    </row>
    <row r="379" spans="1:2" x14ac:dyDescent="0.25">
      <c r="A379" s="16">
        <v>41802</v>
      </c>
      <c r="B379" s="15">
        <v>0.69550000000000001</v>
      </c>
    </row>
    <row r="380" spans="1:2" x14ac:dyDescent="0.25">
      <c r="A380" s="16">
        <v>41803</v>
      </c>
      <c r="B380" s="15">
        <v>0.694496</v>
      </c>
    </row>
    <row r="381" spans="1:2" x14ac:dyDescent="0.25">
      <c r="A381" s="16">
        <v>41806</v>
      </c>
      <c r="B381" s="15">
        <v>0.69240000000000002</v>
      </c>
    </row>
    <row r="382" spans="1:2" x14ac:dyDescent="0.25">
      <c r="A382" s="16">
        <v>41807</v>
      </c>
      <c r="B382" s="15">
        <v>0.68920000000000003</v>
      </c>
    </row>
    <row r="383" spans="1:2" x14ac:dyDescent="0.25">
      <c r="A383" s="16">
        <v>41808</v>
      </c>
      <c r="B383" s="15">
        <v>0.69210000000000005</v>
      </c>
    </row>
    <row r="384" spans="1:2" x14ac:dyDescent="0.25">
      <c r="A384" s="16">
        <v>41809</v>
      </c>
      <c r="B384" s="15">
        <v>0.69059999999999999</v>
      </c>
    </row>
    <row r="385" spans="1:2" x14ac:dyDescent="0.25">
      <c r="A385" s="16">
        <v>41810</v>
      </c>
      <c r="B385" s="15">
        <v>0.69047899999999995</v>
      </c>
    </row>
    <row r="386" spans="1:2" x14ac:dyDescent="0.25">
      <c r="A386" s="16">
        <v>41813</v>
      </c>
      <c r="B386" s="15">
        <v>0.69279999999999997</v>
      </c>
    </row>
    <row r="387" spans="1:2" x14ac:dyDescent="0.25">
      <c r="A387" s="16">
        <v>41814</v>
      </c>
      <c r="B387" s="15">
        <v>0.68869999999999998</v>
      </c>
    </row>
    <row r="388" spans="1:2" x14ac:dyDescent="0.25">
      <c r="A388" s="16">
        <v>41815</v>
      </c>
      <c r="B388" s="15">
        <v>0.68959999999999999</v>
      </c>
    </row>
    <row r="389" spans="1:2" x14ac:dyDescent="0.25">
      <c r="A389" s="16">
        <v>41816</v>
      </c>
      <c r="B389" s="15">
        <v>0.6915</v>
      </c>
    </row>
    <row r="390" spans="1:2" x14ac:dyDescent="0.25">
      <c r="A390" s="16">
        <v>41817</v>
      </c>
      <c r="B390" s="15">
        <v>0.69056799999999996</v>
      </c>
    </row>
    <row r="391" spans="1:2" x14ac:dyDescent="0.25">
      <c r="A391" s="16">
        <v>41820</v>
      </c>
      <c r="B391" s="15">
        <v>0.68904100000000001</v>
      </c>
    </row>
    <row r="392" spans="1:2" x14ac:dyDescent="0.25">
      <c r="A392" s="16">
        <v>41821</v>
      </c>
      <c r="B392" s="15">
        <v>0.69399999999999995</v>
      </c>
    </row>
    <row r="393" spans="1:2" x14ac:dyDescent="0.25">
      <c r="A393" s="16">
        <v>41822</v>
      </c>
      <c r="B393" s="15">
        <v>0.69130000000000003</v>
      </c>
    </row>
    <row r="394" spans="1:2" x14ac:dyDescent="0.25">
      <c r="A394" s="16">
        <v>41823</v>
      </c>
      <c r="B394" s="15">
        <v>0.68669899999999995</v>
      </c>
    </row>
    <row r="395" spans="1:2" x14ac:dyDescent="0.25">
      <c r="A395" s="16">
        <v>41824</v>
      </c>
      <c r="B395" s="15">
        <v>0.68878700000000004</v>
      </c>
    </row>
    <row r="396" spans="1:2" x14ac:dyDescent="0.25">
      <c r="A396" s="16">
        <v>41827</v>
      </c>
      <c r="B396" s="15">
        <v>0.6885</v>
      </c>
    </row>
    <row r="397" spans="1:2" x14ac:dyDescent="0.25">
      <c r="A397" s="16">
        <v>41828</v>
      </c>
      <c r="B397" s="15">
        <v>0.69079999999999997</v>
      </c>
    </row>
    <row r="398" spans="1:2" x14ac:dyDescent="0.25">
      <c r="A398" s="16">
        <v>41829</v>
      </c>
      <c r="B398" s="15">
        <v>0.68979999999999997</v>
      </c>
    </row>
    <row r="399" spans="1:2" x14ac:dyDescent="0.25">
      <c r="A399" s="16">
        <v>41830</v>
      </c>
      <c r="B399" s="15">
        <v>0.69030000000000002</v>
      </c>
    </row>
    <row r="400" spans="1:2" x14ac:dyDescent="0.25">
      <c r="A400" s="16">
        <v>41831</v>
      </c>
      <c r="B400" s="15">
        <v>0.690245</v>
      </c>
    </row>
    <row r="401" spans="1:2" x14ac:dyDescent="0.25">
      <c r="A401" s="16">
        <v>41834</v>
      </c>
      <c r="B401" s="15">
        <v>0.68979500000000005</v>
      </c>
    </row>
    <row r="402" spans="1:2" x14ac:dyDescent="0.25">
      <c r="A402" s="16">
        <v>41835</v>
      </c>
      <c r="B402" s="15">
        <v>0.69059999999999999</v>
      </c>
    </row>
    <row r="403" spans="1:2" x14ac:dyDescent="0.25">
      <c r="A403" s="16">
        <v>41836</v>
      </c>
      <c r="B403" s="15">
        <v>0.69235000000000002</v>
      </c>
    </row>
    <row r="404" spans="1:2" x14ac:dyDescent="0.25">
      <c r="A404" s="16">
        <v>41837</v>
      </c>
      <c r="B404" s="15">
        <v>0.69059999999999999</v>
      </c>
    </row>
    <row r="405" spans="1:2" x14ac:dyDescent="0.25">
      <c r="A405" s="16">
        <v>41838</v>
      </c>
      <c r="B405" s="15">
        <v>0.69457100000000005</v>
      </c>
    </row>
    <row r="406" spans="1:2" x14ac:dyDescent="0.25">
      <c r="A406" s="16">
        <v>41841</v>
      </c>
      <c r="B406" s="15">
        <v>0.69275399999999998</v>
      </c>
    </row>
    <row r="407" spans="1:2" x14ac:dyDescent="0.25">
      <c r="A407" s="16">
        <v>41842</v>
      </c>
      <c r="B407" s="15">
        <v>0.69730000000000003</v>
      </c>
    </row>
    <row r="408" spans="1:2" x14ac:dyDescent="0.25">
      <c r="A408" s="16">
        <v>41843</v>
      </c>
      <c r="B408" s="15">
        <v>0.70123500000000005</v>
      </c>
    </row>
    <row r="409" spans="1:2" x14ac:dyDescent="0.25">
      <c r="A409" s="16">
        <v>41844</v>
      </c>
      <c r="B409" s="15">
        <v>0.699546</v>
      </c>
    </row>
    <row r="410" spans="1:2" x14ac:dyDescent="0.25">
      <c r="A410" s="16">
        <v>41845</v>
      </c>
      <c r="B410" s="15">
        <v>0.69930400000000004</v>
      </c>
    </row>
    <row r="411" spans="1:2" x14ac:dyDescent="0.25">
      <c r="A411" s="16">
        <v>41848</v>
      </c>
      <c r="B411" s="15">
        <v>0.69989999999999997</v>
      </c>
    </row>
    <row r="412" spans="1:2" x14ac:dyDescent="0.25">
      <c r="A412" s="16">
        <v>41849</v>
      </c>
      <c r="B412" s="15">
        <v>0.699793</v>
      </c>
    </row>
    <row r="413" spans="1:2" x14ac:dyDescent="0.25">
      <c r="A413" s="16">
        <v>41850</v>
      </c>
      <c r="B413" s="15">
        <v>0.69599999999999995</v>
      </c>
    </row>
    <row r="414" spans="1:2" x14ac:dyDescent="0.25">
      <c r="A414" s="16">
        <v>41851</v>
      </c>
      <c r="B414" s="15">
        <v>0.69430000000000003</v>
      </c>
    </row>
    <row r="415" spans="1:2" x14ac:dyDescent="0.25">
      <c r="A415" s="16">
        <v>41852</v>
      </c>
      <c r="B415" s="15">
        <v>0.69351399999999996</v>
      </c>
    </row>
    <row r="416" spans="1:2" x14ac:dyDescent="0.25">
      <c r="A416" s="16">
        <v>41855</v>
      </c>
      <c r="B416" s="15">
        <v>0.69530000000000003</v>
      </c>
    </row>
    <row r="417" spans="1:2" x14ac:dyDescent="0.25">
      <c r="A417" s="16">
        <v>41856</v>
      </c>
      <c r="B417" s="15">
        <v>0.69589999999999996</v>
      </c>
    </row>
    <row r="418" spans="1:2" x14ac:dyDescent="0.25">
      <c r="A418" s="16">
        <v>41857</v>
      </c>
      <c r="B418" s="15">
        <v>0.6986</v>
      </c>
    </row>
    <row r="419" spans="1:2" x14ac:dyDescent="0.25">
      <c r="A419" s="16">
        <v>41858</v>
      </c>
      <c r="B419" s="15">
        <v>0.69369099999999995</v>
      </c>
    </row>
    <row r="420" spans="1:2" x14ac:dyDescent="0.25">
      <c r="A420" s="16">
        <v>41859</v>
      </c>
      <c r="B420" s="15">
        <v>0.69160299999999997</v>
      </c>
    </row>
    <row r="421" spans="1:2" x14ac:dyDescent="0.25">
      <c r="A421" s="16">
        <v>41862</v>
      </c>
      <c r="B421" s="15">
        <v>0.69220000000000004</v>
      </c>
    </row>
    <row r="422" spans="1:2" x14ac:dyDescent="0.25">
      <c r="A422" s="16">
        <v>41863</v>
      </c>
      <c r="B422" s="15">
        <v>0.69320000000000004</v>
      </c>
    </row>
    <row r="423" spans="1:2" x14ac:dyDescent="0.25">
      <c r="A423" s="16">
        <v>41864</v>
      </c>
      <c r="B423" s="15">
        <v>0.69599999999999995</v>
      </c>
    </row>
    <row r="424" spans="1:2" x14ac:dyDescent="0.25">
      <c r="A424" s="16">
        <v>41865</v>
      </c>
      <c r="B424" s="15">
        <v>0.69730000000000003</v>
      </c>
    </row>
    <row r="425" spans="1:2" x14ac:dyDescent="0.25">
      <c r="A425" s="16">
        <v>41866</v>
      </c>
      <c r="B425" s="15">
        <v>0.69571700000000003</v>
      </c>
    </row>
    <row r="426" spans="1:2" x14ac:dyDescent="0.25">
      <c r="A426" s="16">
        <v>41869</v>
      </c>
      <c r="B426" s="15">
        <v>0.69789999999999996</v>
      </c>
    </row>
    <row r="427" spans="1:2" x14ac:dyDescent="0.25">
      <c r="A427" s="16">
        <v>41870</v>
      </c>
      <c r="B427" s="15">
        <v>0.69830000000000003</v>
      </c>
    </row>
    <row r="428" spans="1:2" x14ac:dyDescent="0.25">
      <c r="A428" s="16">
        <v>41871</v>
      </c>
      <c r="B428" s="15">
        <v>0.70031900000000002</v>
      </c>
    </row>
    <row r="429" spans="1:2" x14ac:dyDescent="0.25">
      <c r="A429" s="16">
        <v>41872</v>
      </c>
      <c r="B429" s="15">
        <v>0.70040000000000002</v>
      </c>
    </row>
    <row r="430" spans="1:2" x14ac:dyDescent="0.25">
      <c r="A430" s="16">
        <v>41873</v>
      </c>
      <c r="B430" s="15">
        <v>0.70362599999999997</v>
      </c>
    </row>
    <row r="431" spans="1:2" x14ac:dyDescent="0.25">
      <c r="A431" s="16">
        <v>41876</v>
      </c>
      <c r="B431" s="15">
        <v>0.70469999999999999</v>
      </c>
    </row>
    <row r="432" spans="1:2" x14ac:dyDescent="0.25">
      <c r="A432" s="16">
        <v>41877</v>
      </c>
      <c r="B432" s="15">
        <v>0.70709999999999995</v>
      </c>
    </row>
    <row r="433" spans="1:2" x14ac:dyDescent="0.25">
      <c r="A433" s="16">
        <v>41878</v>
      </c>
      <c r="B433" s="15">
        <v>0.70750500000000005</v>
      </c>
    </row>
    <row r="434" spans="1:2" x14ac:dyDescent="0.25">
      <c r="A434" s="16">
        <v>41879</v>
      </c>
      <c r="B434" s="15">
        <v>0.70985500000000001</v>
      </c>
    </row>
    <row r="435" spans="1:2" x14ac:dyDescent="0.25">
      <c r="A435" s="16">
        <v>41880</v>
      </c>
      <c r="B435" s="15">
        <v>0.71081300000000003</v>
      </c>
    </row>
    <row r="436" spans="1:2" x14ac:dyDescent="0.25">
      <c r="A436" s="16">
        <v>41883</v>
      </c>
      <c r="B436" s="15">
        <v>0.71089999999999998</v>
      </c>
    </row>
    <row r="437" spans="1:2" x14ac:dyDescent="0.25">
      <c r="A437" s="16">
        <v>41884</v>
      </c>
      <c r="B437" s="15">
        <v>0.70660000000000001</v>
      </c>
    </row>
    <row r="438" spans="1:2" x14ac:dyDescent="0.25">
      <c r="A438" s="16">
        <v>41885</v>
      </c>
      <c r="B438" s="15">
        <v>0.71025000000000005</v>
      </c>
    </row>
    <row r="439" spans="1:2" x14ac:dyDescent="0.25">
      <c r="A439" s="16">
        <v>41886</v>
      </c>
      <c r="B439" s="15">
        <v>0.722414</v>
      </c>
    </row>
    <row r="440" spans="1:2" x14ac:dyDescent="0.25">
      <c r="A440" s="16">
        <v>41887</v>
      </c>
      <c r="B440" s="15">
        <v>0.72407999999999995</v>
      </c>
    </row>
    <row r="441" spans="1:2" x14ac:dyDescent="0.25">
      <c r="A441" s="16">
        <v>41890</v>
      </c>
      <c r="B441" s="15">
        <v>0.71950000000000003</v>
      </c>
    </row>
    <row r="442" spans="1:2" x14ac:dyDescent="0.25">
      <c r="A442" s="16">
        <v>41891</v>
      </c>
      <c r="B442" s="15">
        <v>0.7117</v>
      </c>
    </row>
    <row r="443" spans="1:2" x14ac:dyDescent="0.25">
      <c r="A443" s="16">
        <v>41892</v>
      </c>
      <c r="B443" s="15">
        <v>0.70920000000000005</v>
      </c>
    </row>
    <row r="444" spans="1:2" x14ac:dyDescent="0.25">
      <c r="A444" s="16">
        <v>41893</v>
      </c>
      <c r="B444" s="15">
        <v>0.7046</v>
      </c>
    </row>
    <row r="445" spans="1:2" x14ac:dyDescent="0.25">
      <c r="A445" s="16">
        <v>41894</v>
      </c>
      <c r="B445" s="15">
        <v>0.69751300000000005</v>
      </c>
    </row>
    <row r="446" spans="1:2" x14ac:dyDescent="0.25">
      <c r="A446" s="16">
        <v>41897</v>
      </c>
      <c r="B446" s="15">
        <v>0.69789999999999996</v>
      </c>
    </row>
    <row r="447" spans="1:2" x14ac:dyDescent="0.25">
      <c r="A447" s="16">
        <v>41898</v>
      </c>
      <c r="B447" s="15">
        <v>0.70109999999999995</v>
      </c>
    </row>
    <row r="448" spans="1:2" x14ac:dyDescent="0.25">
      <c r="A448" s="16">
        <v>41899</v>
      </c>
      <c r="B448" s="15">
        <v>0.69668699999999995</v>
      </c>
    </row>
    <row r="449" spans="1:2" x14ac:dyDescent="0.25">
      <c r="A449" s="16">
        <v>41900</v>
      </c>
      <c r="B449" s="15">
        <v>0.69566399999999995</v>
      </c>
    </row>
    <row r="450" spans="1:2" x14ac:dyDescent="0.25">
      <c r="A450" s="16">
        <v>41901</v>
      </c>
      <c r="B450" s="15">
        <v>0.69571099999999997</v>
      </c>
    </row>
    <row r="451" spans="1:2" x14ac:dyDescent="0.25">
      <c r="A451" s="16">
        <v>41904</v>
      </c>
      <c r="B451" s="15">
        <v>0.69079999999999997</v>
      </c>
    </row>
    <row r="452" spans="1:2" x14ac:dyDescent="0.25">
      <c r="A452" s="16">
        <v>41905</v>
      </c>
      <c r="B452" s="15">
        <v>0.68859999999999999</v>
      </c>
    </row>
    <row r="453" spans="1:2" x14ac:dyDescent="0.25">
      <c r="A453" s="16">
        <v>41906</v>
      </c>
      <c r="B453" s="15">
        <v>0.69469999999999998</v>
      </c>
    </row>
    <row r="454" spans="1:2" x14ac:dyDescent="0.25">
      <c r="A454" s="16">
        <v>41907</v>
      </c>
      <c r="B454" s="15">
        <v>0.68944000000000005</v>
      </c>
    </row>
    <row r="455" spans="1:2" x14ac:dyDescent="0.25">
      <c r="A455" s="16">
        <v>41908</v>
      </c>
      <c r="B455" s="15">
        <v>0.69102699999999995</v>
      </c>
    </row>
    <row r="456" spans="1:2" x14ac:dyDescent="0.25">
      <c r="A456" s="16">
        <v>41911</v>
      </c>
      <c r="B456" s="15">
        <v>0.68710000000000004</v>
      </c>
    </row>
    <row r="457" spans="1:2" x14ac:dyDescent="0.25">
      <c r="A457" s="16">
        <v>41912</v>
      </c>
      <c r="B457" s="15">
        <v>0.69259999999999999</v>
      </c>
    </row>
    <row r="458" spans="1:2" x14ac:dyDescent="0.25">
      <c r="A458" s="16">
        <v>41913</v>
      </c>
      <c r="B458" s="15">
        <v>0.69199999999999995</v>
      </c>
    </row>
    <row r="459" spans="1:2" x14ac:dyDescent="0.25">
      <c r="A459" s="16">
        <v>41914</v>
      </c>
      <c r="B459" s="15">
        <v>0.69389999999999996</v>
      </c>
    </row>
    <row r="460" spans="1:2" x14ac:dyDescent="0.25">
      <c r="A460" s="16">
        <v>41915</v>
      </c>
      <c r="B460" s="15">
        <v>0.69327000000000005</v>
      </c>
    </row>
    <row r="461" spans="1:2" x14ac:dyDescent="0.25">
      <c r="A461" s="16">
        <v>41918</v>
      </c>
      <c r="B461" s="15">
        <v>0.69299999999999995</v>
      </c>
    </row>
    <row r="462" spans="1:2" x14ac:dyDescent="0.25">
      <c r="A462" s="16">
        <v>41919</v>
      </c>
      <c r="B462" s="15">
        <v>0.69540199999999996</v>
      </c>
    </row>
    <row r="463" spans="1:2" x14ac:dyDescent="0.25">
      <c r="A463" s="16">
        <v>41920</v>
      </c>
      <c r="B463" s="15">
        <v>0.69410000000000005</v>
      </c>
    </row>
    <row r="464" spans="1:2" x14ac:dyDescent="0.25">
      <c r="A464" s="16">
        <v>41921</v>
      </c>
      <c r="B464" s="15">
        <v>0.69089999999999996</v>
      </c>
    </row>
    <row r="465" spans="1:2" x14ac:dyDescent="0.25">
      <c r="A465" s="16">
        <v>41922</v>
      </c>
      <c r="B465" s="15">
        <v>0.68789</v>
      </c>
    </row>
    <row r="466" spans="1:2" x14ac:dyDescent="0.25">
      <c r="A466" s="16">
        <v>41925</v>
      </c>
      <c r="B466" s="15">
        <v>0.68745500000000004</v>
      </c>
    </row>
    <row r="467" spans="1:2" x14ac:dyDescent="0.25">
      <c r="A467" s="16">
        <v>41926</v>
      </c>
      <c r="B467" s="15">
        <v>0.68910000000000005</v>
      </c>
    </row>
    <row r="468" spans="1:2" x14ac:dyDescent="0.25">
      <c r="A468" s="16">
        <v>41927</v>
      </c>
      <c r="B468" s="15">
        <v>0.68659999999999999</v>
      </c>
    </row>
    <row r="469" spans="1:2" x14ac:dyDescent="0.25">
      <c r="A469" s="16">
        <v>41928</v>
      </c>
      <c r="B469" s="15">
        <v>0.68389999999999995</v>
      </c>
    </row>
    <row r="470" spans="1:2" x14ac:dyDescent="0.25">
      <c r="A470" s="16">
        <v>41929</v>
      </c>
      <c r="B470" s="15">
        <v>0.68520099999999995</v>
      </c>
    </row>
    <row r="471" spans="1:2" x14ac:dyDescent="0.25">
      <c r="A471" s="16">
        <v>41932</v>
      </c>
      <c r="B471" s="15">
        <v>0.68679999999999997</v>
      </c>
    </row>
    <row r="472" spans="1:2" x14ac:dyDescent="0.25">
      <c r="A472" s="16">
        <v>41933</v>
      </c>
      <c r="B472" s="15">
        <v>0.69040000000000001</v>
      </c>
    </row>
    <row r="473" spans="1:2" x14ac:dyDescent="0.25">
      <c r="A473" s="16">
        <v>41934</v>
      </c>
      <c r="B473" s="15">
        <v>0.69340000000000002</v>
      </c>
    </row>
    <row r="474" spans="1:2" x14ac:dyDescent="0.25">
      <c r="A474" s="16">
        <v>41935</v>
      </c>
      <c r="B474" s="15">
        <v>0.69259999999999999</v>
      </c>
    </row>
    <row r="475" spans="1:2" x14ac:dyDescent="0.25">
      <c r="A475" s="16">
        <v>41936</v>
      </c>
      <c r="B475" s="15">
        <v>0.69356700000000004</v>
      </c>
    </row>
    <row r="476" spans="1:2" x14ac:dyDescent="0.25">
      <c r="A476" s="16">
        <v>41939</v>
      </c>
      <c r="B476" s="15">
        <v>0.69279999999999997</v>
      </c>
    </row>
    <row r="477" spans="1:2" x14ac:dyDescent="0.25">
      <c r="A477" s="16">
        <v>41940</v>
      </c>
      <c r="B477" s="15">
        <v>0.69530099999999995</v>
      </c>
    </row>
    <row r="478" spans="1:2" x14ac:dyDescent="0.25">
      <c r="A478" s="16">
        <v>41941</v>
      </c>
      <c r="B478" s="15">
        <v>0.69640000000000002</v>
      </c>
    </row>
    <row r="479" spans="1:2" x14ac:dyDescent="0.25">
      <c r="A479" s="16">
        <v>41942</v>
      </c>
      <c r="B479" s="15">
        <v>0.70030000000000003</v>
      </c>
    </row>
    <row r="480" spans="1:2" x14ac:dyDescent="0.25">
      <c r="A480" s="16">
        <v>41943</v>
      </c>
      <c r="B480" s="15">
        <v>0.70252700000000001</v>
      </c>
    </row>
    <row r="481" spans="1:2" x14ac:dyDescent="0.25">
      <c r="A481" s="16">
        <v>41946</v>
      </c>
      <c r="B481" s="15">
        <v>0.6956</v>
      </c>
    </row>
    <row r="482" spans="1:2" x14ac:dyDescent="0.25">
      <c r="A482" s="16">
        <v>41947</v>
      </c>
      <c r="B482" s="15">
        <v>0.69699999999999995</v>
      </c>
    </row>
    <row r="483" spans="1:2" x14ac:dyDescent="0.25">
      <c r="A483" s="16">
        <v>41948</v>
      </c>
      <c r="B483" s="15">
        <v>0.68718199999999996</v>
      </c>
    </row>
    <row r="484" spans="1:2" x14ac:dyDescent="0.25">
      <c r="A484" s="16">
        <v>41949</v>
      </c>
      <c r="B484" s="15">
        <v>0.69159999999999999</v>
      </c>
    </row>
    <row r="485" spans="1:2" x14ac:dyDescent="0.25">
      <c r="A485" s="16">
        <v>41950</v>
      </c>
      <c r="B485" s="15">
        <v>0.69341799999999998</v>
      </c>
    </row>
    <row r="486" spans="1:2" x14ac:dyDescent="0.25">
      <c r="A486" s="16">
        <v>41953</v>
      </c>
      <c r="B486" s="15">
        <v>0.69440400000000002</v>
      </c>
    </row>
    <row r="487" spans="1:2" x14ac:dyDescent="0.25">
      <c r="A487" s="16">
        <v>41954</v>
      </c>
      <c r="B487" s="15">
        <v>0.69742999999999999</v>
      </c>
    </row>
    <row r="488" spans="1:2" x14ac:dyDescent="0.25">
      <c r="A488" s="16">
        <v>41955</v>
      </c>
      <c r="B488" s="15">
        <v>0.70079999999999998</v>
      </c>
    </row>
    <row r="489" spans="1:2" x14ac:dyDescent="0.25">
      <c r="A489" s="16">
        <v>41956</v>
      </c>
      <c r="B489" s="15">
        <v>0.69799999999999995</v>
      </c>
    </row>
    <row r="490" spans="1:2" x14ac:dyDescent="0.25">
      <c r="A490" s="16">
        <v>41957</v>
      </c>
      <c r="B490" s="15">
        <v>0.69886099999999995</v>
      </c>
    </row>
    <row r="491" spans="1:2" x14ac:dyDescent="0.25">
      <c r="A491" s="16">
        <v>41960</v>
      </c>
      <c r="B491" s="15">
        <v>0.69952199999999998</v>
      </c>
    </row>
    <row r="492" spans="1:2" x14ac:dyDescent="0.25">
      <c r="A492" s="16">
        <v>41961</v>
      </c>
      <c r="B492" s="15">
        <v>0.69520000000000004</v>
      </c>
    </row>
    <row r="493" spans="1:2" x14ac:dyDescent="0.25">
      <c r="A493" s="16">
        <v>41962</v>
      </c>
      <c r="B493" s="15">
        <v>0.68610000000000004</v>
      </c>
    </row>
    <row r="494" spans="1:2" x14ac:dyDescent="0.25">
      <c r="A494" s="16">
        <v>41963</v>
      </c>
      <c r="B494" s="15">
        <v>0.68720000000000003</v>
      </c>
    </row>
    <row r="495" spans="1:2" x14ac:dyDescent="0.25">
      <c r="A495" s="16">
        <v>41964</v>
      </c>
      <c r="B495" s="15">
        <v>0.69973099999999999</v>
      </c>
    </row>
    <row r="496" spans="1:2" x14ac:dyDescent="0.25">
      <c r="A496" s="16">
        <v>41967</v>
      </c>
      <c r="B496" s="15">
        <v>0.69216800000000001</v>
      </c>
    </row>
    <row r="497" spans="1:2" x14ac:dyDescent="0.25">
      <c r="A497" s="16">
        <v>41968</v>
      </c>
      <c r="B497" s="15">
        <v>0.68489999999999995</v>
      </c>
    </row>
    <row r="498" spans="1:2" x14ac:dyDescent="0.25">
      <c r="A498" s="16">
        <v>41969</v>
      </c>
      <c r="B498" s="15">
        <v>0.68240000000000001</v>
      </c>
    </row>
    <row r="499" spans="1:2" x14ac:dyDescent="0.25">
      <c r="A499" s="16">
        <v>41970</v>
      </c>
      <c r="B499" s="15">
        <v>0.68359999999999999</v>
      </c>
    </row>
    <row r="500" spans="1:2" x14ac:dyDescent="0.25">
      <c r="A500" s="16">
        <v>41971</v>
      </c>
      <c r="B500" s="15">
        <v>0.68339700000000003</v>
      </c>
    </row>
    <row r="501" spans="1:2" x14ac:dyDescent="0.25">
      <c r="A501" s="16">
        <v>41974</v>
      </c>
      <c r="B501" s="15">
        <v>0.68069999999999997</v>
      </c>
    </row>
    <row r="502" spans="1:2" x14ac:dyDescent="0.25">
      <c r="A502" s="16">
        <v>41975</v>
      </c>
      <c r="B502" s="15">
        <v>0.68300000000000005</v>
      </c>
    </row>
    <row r="503" spans="1:2" x14ac:dyDescent="0.25">
      <c r="A503" s="16">
        <v>41976</v>
      </c>
      <c r="B503" s="15">
        <v>0.68169999999999997</v>
      </c>
    </row>
    <row r="504" spans="1:2" x14ac:dyDescent="0.25">
      <c r="A504" s="16">
        <v>41977</v>
      </c>
      <c r="B504" s="15">
        <v>0.67700000000000005</v>
      </c>
    </row>
    <row r="505" spans="1:2" x14ac:dyDescent="0.25">
      <c r="A505" s="16">
        <v>41978</v>
      </c>
      <c r="B505" s="15">
        <v>0.67727499999999996</v>
      </c>
    </row>
    <row r="506" spans="1:2" x14ac:dyDescent="0.25">
      <c r="A506" s="16">
        <v>41981</v>
      </c>
      <c r="B506" s="15">
        <v>0.67379999999999995</v>
      </c>
    </row>
    <row r="507" spans="1:2" x14ac:dyDescent="0.25">
      <c r="A507" s="16">
        <v>41982</v>
      </c>
      <c r="B507" s="15">
        <v>0.67030000000000001</v>
      </c>
    </row>
    <row r="508" spans="1:2" x14ac:dyDescent="0.25">
      <c r="A508" s="16">
        <v>41983</v>
      </c>
      <c r="B508" s="15">
        <v>0.66879999999999995</v>
      </c>
    </row>
    <row r="509" spans="1:2" x14ac:dyDescent="0.25">
      <c r="A509" s="16">
        <v>41984</v>
      </c>
      <c r="B509" s="15">
        <v>0.66668099999999997</v>
      </c>
    </row>
    <row r="510" spans="1:2" x14ac:dyDescent="0.25">
      <c r="A510" s="16">
        <v>41985</v>
      </c>
      <c r="B510" s="15">
        <v>0.66169299999999998</v>
      </c>
    </row>
    <row r="511" spans="1:2" x14ac:dyDescent="0.25">
      <c r="A511" s="16">
        <v>41988</v>
      </c>
      <c r="B511" s="15">
        <v>0.66010400000000002</v>
      </c>
    </row>
    <row r="512" spans="1:2" x14ac:dyDescent="0.25">
      <c r="A512" s="16">
        <v>41989</v>
      </c>
      <c r="B512" s="15">
        <v>0.65720000000000001</v>
      </c>
    </row>
    <row r="513" spans="1:2" x14ac:dyDescent="0.25">
      <c r="A513" s="16">
        <v>41990</v>
      </c>
      <c r="B513" s="15">
        <v>0.65866999999999998</v>
      </c>
    </row>
    <row r="514" spans="1:2" x14ac:dyDescent="0.25">
      <c r="A514" s="16">
        <v>41991</v>
      </c>
      <c r="B514" s="15">
        <v>0.66480300000000003</v>
      </c>
    </row>
    <row r="515" spans="1:2" x14ac:dyDescent="0.25">
      <c r="A515" s="16">
        <v>41992</v>
      </c>
      <c r="B515" s="15">
        <v>0.66581699999999999</v>
      </c>
    </row>
    <row r="516" spans="1:2" x14ac:dyDescent="0.25">
      <c r="A516" s="16">
        <v>41995</v>
      </c>
      <c r="B516" s="15">
        <v>0.66439999999999999</v>
      </c>
    </row>
    <row r="517" spans="1:2" x14ac:dyDescent="0.25">
      <c r="A517" s="16">
        <v>41996</v>
      </c>
      <c r="B517" s="15">
        <v>0.66629700000000003</v>
      </c>
    </row>
    <row r="518" spans="1:2" x14ac:dyDescent="0.25">
      <c r="A518" s="16">
        <v>41997</v>
      </c>
      <c r="B518" s="15">
        <v>0.6653</v>
      </c>
    </row>
    <row r="519" spans="1:2" x14ac:dyDescent="0.25">
      <c r="A519" s="16">
        <v>41998</v>
      </c>
      <c r="B519" s="15">
        <v>0.66424799999999995</v>
      </c>
    </row>
    <row r="520" spans="1:2" x14ac:dyDescent="0.25">
      <c r="A520" s="16">
        <v>41999</v>
      </c>
      <c r="B520" s="15">
        <v>0.66552500000000003</v>
      </c>
    </row>
    <row r="521" spans="1:2" x14ac:dyDescent="0.25">
      <c r="A521" s="16">
        <v>42002</v>
      </c>
      <c r="B521" s="15">
        <v>0.66921299999999995</v>
      </c>
    </row>
    <row r="522" spans="1:2" x14ac:dyDescent="0.25">
      <c r="A522" s="16">
        <v>42003</v>
      </c>
      <c r="B522" s="15">
        <v>0.67299299999999995</v>
      </c>
    </row>
    <row r="523" spans="1:2" x14ac:dyDescent="0.25">
      <c r="A523" s="16">
        <v>42004</v>
      </c>
      <c r="B523" s="15">
        <v>0.67449999999999999</v>
      </c>
    </row>
    <row r="524" spans="1:2" x14ac:dyDescent="0.25">
      <c r="A524" s="16">
        <v>42005</v>
      </c>
      <c r="B524" s="15">
        <v>0.67649999999999999</v>
      </c>
    </row>
    <row r="525" spans="1:2" x14ac:dyDescent="0.25">
      <c r="A525" s="16">
        <v>42006</v>
      </c>
      <c r="B525" s="15">
        <v>0.67403800000000003</v>
      </c>
    </row>
    <row r="526" spans="1:2" x14ac:dyDescent="0.25">
      <c r="A526" s="16">
        <v>42009</v>
      </c>
      <c r="B526" s="15">
        <v>0.67859999999999998</v>
      </c>
    </row>
    <row r="527" spans="1:2" x14ac:dyDescent="0.25">
      <c r="A527" s="16">
        <v>42010</v>
      </c>
      <c r="B527" s="15">
        <v>0.67998800000000004</v>
      </c>
    </row>
    <row r="528" spans="1:2" x14ac:dyDescent="0.25">
      <c r="A528" s="16">
        <v>42011</v>
      </c>
      <c r="B528" s="15">
        <v>0.68240000000000001</v>
      </c>
    </row>
    <row r="529" spans="1:2" x14ac:dyDescent="0.25">
      <c r="A529" s="16">
        <v>42012</v>
      </c>
      <c r="B529" s="15">
        <v>0.68799999999999994</v>
      </c>
    </row>
    <row r="530" spans="1:2" x14ac:dyDescent="0.25">
      <c r="A530" s="16">
        <v>42013</v>
      </c>
      <c r="B530" s="15">
        <v>0.69259499999999996</v>
      </c>
    </row>
    <row r="531" spans="1:2" x14ac:dyDescent="0.25">
      <c r="A531" s="16">
        <v>42016</v>
      </c>
      <c r="B531" s="15">
        <v>0.68897200000000003</v>
      </c>
    </row>
    <row r="532" spans="1:2" x14ac:dyDescent="0.25">
      <c r="A532" s="16">
        <v>42017</v>
      </c>
      <c r="B532" s="15">
        <v>0.693909</v>
      </c>
    </row>
    <row r="533" spans="1:2" x14ac:dyDescent="0.25">
      <c r="A533" s="16">
        <v>42018</v>
      </c>
      <c r="B533" s="15">
        <v>0.69189999999999996</v>
      </c>
    </row>
    <row r="534" spans="1:2" x14ac:dyDescent="0.25">
      <c r="A534" s="16">
        <v>42019</v>
      </c>
      <c r="B534" s="15">
        <v>0.70627799999999996</v>
      </c>
    </row>
    <row r="535" spans="1:2" x14ac:dyDescent="0.25">
      <c r="A535" s="16">
        <v>42020</v>
      </c>
      <c r="B535" s="15">
        <v>0.71164300000000003</v>
      </c>
    </row>
    <row r="536" spans="1:2" x14ac:dyDescent="0.25">
      <c r="A536" s="16">
        <v>42023</v>
      </c>
      <c r="B536" s="15">
        <v>0.70674599999999999</v>
      </c>
    </row>
    <row r="537" spans="1:2" x14ac:dyDescent="0.25">
      <c r="A537" s="16">
        <v>42024</v>
      </c>
      <c r="B537" s="15">
        <v>0.70689999999999997</v>
      </c>
    </row>
    <row r="538" spans="1:2" x14ac:dyDescent="0.25">
      <c r="A538" s="16">
        <v>42025</v>
      </c>
      <c r="B538" s="15">
        <v>0.69729600000000003</v>
      </c>
    </row>
    <row r="539" spans="1:2" x14ac:dyDescent="0.25">
      <c r="A539" s="16">
        <v>42026</v>
      </c>
      <c r="B539" s="15">
        <v>0.70617600000000003</v>
      </c>
    </row>
    <row r="540" spans="1:2" x14ac:dyDescent="0.25">
      <c r="A540" s="16">
        <v>42027</v>
      </c>
      <c r="B540" s="15">
        <v>0.70609999999999995</v>
      </c>
    </row>
    <row r="541" spans="1:2" x14ac:dyDescent="0.25">
      <c r="A541" s="16">
        <v>42030</v>
      </c>
      <c r="B541" s="15">
        <v>0.70450000000000002</v>
      </c>
    </row>
    <row r="542" spans="1:2" x14ac:dyDescent="0.25">
      <c r="A542" s="16">
        <v>42031</v>
      </c>
      <c r="B542" s="15">
        <v>0.69745400000000002</v>
      </c>
    </row>
    <row r="543" spans="1:2" x14ac:dyDescent="0.25">
      <c r="A543" s="16">
        <v>42032</v>
      </c>
      <c r="B543" s="15">
        <v>0.699708</v>
      </c>
    </row>
    <row r="544" spans="1:2" x14ac:dyDescent="0.25">
      <c r="A544" s="16">
        <v>42033</v>
      </c>
      <c r="B544" s="15">
        <v>0.68703700000000001</v>
      </c>
    </row>
    <row r="545" spans="1:2" x14ac:dyDescent="0.25">
      <c r="A545" s="16">
        <v>42034</v>
      </c>
      <c r="B545" s="15">
        <v>0.68818400000000002</v>
      </c>
    </row>
    <row r="546" spans="1:2" x14ac:dyDescent="0.25">
      <c r="A546" s="16">
        <v>42037</v>
      </c>
      <c r="B546" s="15">
        <v>0.68808199999999997</v>
      </c>
    </row>
    <row r="547" spans="1:2" x14ac:dyDescent="0.25">
      <c r="A547" s="16">
        <v>42038</v>
      </c>
      <c r="B547" s="15">
        <v>0.67859999999999998</v>
      </c>
    </row>
    <row r="548" spans="1:2" x14ac:dyDescent="0.25">
      <c r="A548" s="16">
        <v>42039</v>
      </c>
      <c r="B548" s="15">
        <v>0.68633200000000005</v>
      </c>
    </row>
    <row r="549" spans="1:2" x14ac:dyDescent="0.25">
      <c r="A549" s="16">
        <v>42040</v>
      </c>
      <c r="B549" s="15">
        <v>0.67969999999999997</v>
      </c>
    </row>
    <row r="550" spans="1:2" x14ac:dyDescent="0.25">
      <c r="A550" s="16">
        <v>42041</v>
      </c>
      <c r="B550" s="15">
        <v>0.68899299999999997</v>
      </c>
    </row>
    <row r="551" spans="1:2" x14ac:dyDescent="0.25">
      <c r="A551" s="16">
        <v>42044</v>
      </c>
      <c r="B551" s="15">
        <v>0.68830000000000002</v>
      </c>
    </row>
    <row r="552" spans="1:2" x14ac:dyDescent="0.25">
      <c r="A552" s="16">
        <v>42045</v>
      </c>
      <c r="B552" s="15">
        <v>0.68763399999999997</v>
      </c>
    </row>
    <row r="553" spans="1:2" x14ac:dyDescent="0.25">
      <c r="A553" s="16">
        <v>42046</v>
      </c>
      <c r="B553" s="15">
        <v>0.68203899999999995</v>
      </c>
    </row>
    <row r="554" spans="1:2" x14ac:dyDescent="0.25">
      <c r="A554" s="16">
        <v>42047</v>
      </c>
      <c r="B554" s="15">
        <v>0.67935299999999998</v>
      </c>
    </row>
    <row r="555" spans="1:2" x14ac:dyDescent="0.25">
      <c r="A555" s="16">
        <v>42048</v>
      </c>
      <c r="B555" s="15">
        <v>0.68149000000000004</v>
      </c>
    </row>
    <row r="556" spans="1:2" x14ac:dyDescent="0.25">
      <c r="A556" s="16">
        <v>42051</v>
      </c>
      <c r="B556" s="15">
        <v>0.68459999999999999</v>
      </c>
    </row>
    <row r="557" spans="1:2" x14ac:dyDescent="0.25">
      <c r="A557" s="16">
        <v>42052</v>
      </c>
      <c r="B557" s="15">
        <v>0.68489999999999995</v>
      </c>
    </row>
    <row r="558" spans="1:2" x14ac:dyDescent="0.25">
      <c r="A558" s="16">
        <v>42053</v>
      </c>
      <c r="B558" s="15">
        <v>0.68508899999999995</v>
      </c>
    </row>
    <row r="559" spans="1:2" x14ac:dyDescent="0.25">
      <c r="A559" s="16">
        <v>42054</v>
      </c>
      <c r="B559" s="15">
        <v>0.6855</v>
      </c>
    </row>
    <row r="560" spans="1:2" x14ac:dyDescent="0.25">
      <c r="A560" s="16">
        <v>42055</v>
      </c>
      <c r="B560" s="15">
        <v>0.688832</v>
      </c>
    </row>
    <row r="561" spans="1:2" x14ac:dyDescent="0.25">
      <c r="A561" s="16">
        <v>42058</v>
      </c>
      <c r="B561" s="15">
        <v>0.68839700000000004</v>
      </c>
    </row>
    <row r="562" spans="1:2" x14ac:dyDescent="0.25">
      <c r="A562" s="16">
        <v>42059</v>
      </c>
      <c r="B562" s="15">
        <v>0.69042599999999998</v>
      </c>
    </row>
    <row r="563" spans="1:2" x14ac:dyDescent="0.25">
      <c r="A563" s="16">
        <v>42060</v>
      </c>
      <c r="B563" s="15">
        <v>0.69367900000000005</v>
      </c>
    </row>
    <row r="564" spans="1:2" x14ac:dyDescent="0.25">
      <c r="A564" s="16">
        <v>42061</v>
      </c>
      <c r="B564" s="15">
        <v>0.696662</v>
      </c>
    </row>
    <row r="565" spans="1:2" x14ac:dyDescent="0.25">
      <c r="A565" s="16">
        <v>42062</v>
      </c>
      <c r="B565" s="15">
        <v>0.69768699999999995</v>
      </c>
    </row>
    <row r="566" spans="1:2" x14ac:dyDescent="0.25">
      <c r="A566" s="16">
        <v>42065</v>
      </c>
      <c r="B566" s="15">
        <v>0.69410000000000005</v>
      </c>
    </row>
    <row r="567" spans="1:2" x14ac:dyDescent="0.25">
      <c r="A567" s="16">
        <v>42066</v>
      </c>
      <c r="B567" s="15">
        <v>0.69930000000000003</v>
      </c>
    </row>
    <row r="568" spans="1:2" x14ac:dyDescent="0.25">
      <c r="A568" s="16">
        <v>42067</v>
      </c>
      <c r="B568" s="15">
        <v>0.70589999999999997</v>
      </c>
    </row>
    <row r="569" spans="1:2" x14ac:dyDescent="0.25">
      <c r="A569" s="16">
        <v>42068</v>
      </c>
      <c r="B569" s="15">
        <v>0.70520000000000005</v>
      </c>
    </row>
    <row r="570" spans="1:2" x14ac:dyDescent="0.25">
      <c r="A570" s="16">
        <v>42069</v>
      </c>
      <c r="B570" s="15">
        <v>0.71164300000000003</v>
      </c>
    </row>
    <row r="571" spans="1:2" x14ac:dyDescent="0.25">
      <c r="A571" s="16">
        <v>42072</v>
      </c>
      <c r="B571" s="15">
        <v>0.70979999999999999</v>
      </c>
    </row>
    <row r="572" spans="1:2" x14ac:dyDescent="0.25">
      <c r="A572" s="16">
        <v>42073</v>
      </c>
      <c r="B572" s="15">
        <v>0.71419999999999995</v>
      </c>
    </row>
    <row r="573" spans="1:2" x14ac:dyDescent="0.25">
      <c r="A573" s="16">
        <v>42074</v>
      </c>
      <c r="B573" s="15">
        <v>0.72050000000000003</v>
      </c>
    </row>
    <row r="574" spans="1:2" x14ac:dyDescent="0.25">
      <c r="A574" s="16">
        <v>42075</v>
      </c>
      <c r="B574" s="15">
        <v>0.72497500000000004</v>
      </c>
    </row>
    <row r="575" spans="1:2" x14ac:dyDescent="0.25">
      <c r="A575" s="16">
        <v>42076</v>
      </c>
      <c r="B575" s="15">
        <v>0.72756200000000004</v>
      </c>
    </row>
    <row r="576" spans="1:2" x14ac:dyDescent="0.25">
      <c r="A576" s="16">
        <v>42079</v>
      </c>
      <c r="B576" s="15">
        <v>0.72325899999999999</v>
      </c>
    </row>
    <row r="577" spans="1:2" x14ac:dyDescent="0.25">
      <c r="A577" s="16">
        <v>42080</v>
      </c>
      <c r="B577" s="15">
        <v>0.71972999999999998</v>
      </c>
    </row>
    <row r="578" spans="1:2" x14ac:dyDescent="0.25">
      <c r="A578" s="16">
        <v>42081</v>
      </c>
      <c r="B578" s="15">
        <v>0.71520799999999995</v>
      </c>
    </row>
    <row r="579" spans="1:2" x14ac:dyDescent="0.25">
      <c r="A579" s="16">
        <v>42082</v>
      </c>
      <c r="B579" s="15">
        <v>0.71740000000000004</v>
      </c>
    </row>
    <row r="580" spans="1:2" x14ac:dyDescent="0.25">
      <c r="A580" s="16">
        <v>42083</v>
      </c>
      <c r="B580" s="15">
        <v>0.71849799999999997</v>
      </c>
    </row>
    <row r="581" spans="1:2" x14ac:dyDescent="0.25">
      <c r="A581" s="16">
        <v>42086</v>
      </c>
      <c r="B581" s="15">
        <v>0.71989999999999998</v>
      </c>
    </row>
    <row r="582" spans="1:2" x14ac:dyDescent="0.25">
      <c r="A582" s="16">
        <v>42087</v>
      </c>
      <c r="B582" s="15">
        <v>0.72122600000000003</v>
      </c>
    </row>
    <row r="583" spans="1:2" x14ac:dyDescent="0.25">
      <c r="A583" s="16">
        <v>42088</v>
      </c>
      <c r="B583" s="15">
        <v>0.71497500000000003</v>
      </c>
    </row>
    <row r="584" spans="1:2" x14ac:dyDescent="0.25">
      <c r="A584" s="16">
        <v>42089</v>
      </c>
      <c r="B584" s="15">
        <v>0.71950599999999998</v>
      </c>
    </row>
    <row r="585" spans="1:2" x14ac:dyDescent="0.25">
      <c r="A585" s="16">
        <v>42090</v>
      </c>
      <c r="B585" s="15">
        <v>0.71174899999999997</v>
      </c>
    </row>
    <row r="586" spans="1:2" x14ac:dyDescent="0.25">
      <c r="A586" s="16">
        <v>42093</v>
      </c>
      <c r="B586" s="15">
        <v>0.70720000000000005</v>
      </c>
    </row>
    <row r="587" spans="1:2" x14ac:dyDescent="0.25">
      <c r="A587" s="16">
        <v>42094</v>
      </c>
      <c r="B587" s="15">
        <v>0.70940000000000003</v>
      </c>
    </row>
    <row r="588" spans="1:2" x14ac:dyDescent="0.25">
      <c r="A588" s="16">
        <v>42095</v>
      </c>
      <c r="B588" s="15">
        <v>0.70566799999999996</v>
      </c>
    </row>
    <row r="589" spans="1:2" x14ac:dyDescent="0.25">
      <c r="A589" s="16">
        <v>42096</v>
      </c>
      <c r="B589" s="15">
        <v>0.69730000000000003</v>
      </c>
    </row>
    <row r="590" spans="1:2" x14ac:dyDescent="0.25">
      <c r="A590" s="16">
        <v>42097</v>
      </c>
      <c r="B590" s="15">
        <v>0.70059499999999997</v>
      </c>
    </row>
    <row r="591" spans="1:2" x14ac:dyDescent="0.25">
      <c r="A591" s="16">
        <v>42100</v>
      </c>
      <c r="B591" s="15">
        <v>0.69489999999999996</v>
      </c>
    </row>
    <row r="592" spans="1:2" x14ac:dyDescent="0.25">
      <c r="A592" s="16">
        <v>42101</v>
      </c>
      <c r="B592" s="15">
        <v>0.70625000000000004</v>
      </c>
    </row>
    <row r="593" spans="1:2" x14ac:dyDescent="0.25">
      <c r="A593" s="16">
        <v>42102</v>
      </c>
      <c r="B593" s="15">
        <v>0.71308499999999997</v>
      </c>
    </row>
    <row r="594" spans="1:2" x14ac:dyDescent="0.25">
      <c r="A594" s="16">
        <v>42103</v>
      </c>
      <c r="B594" s="15">
        <v>0.72199999999999998</v>
      </c>
    </row>
    <row r="595" spans="1:2" x14ac:dyDescent="0.25">
      <c r="A595" s="16">
        <v>42104</v>
      </c>
      <c r="B595" s="15">
        <v>0.72534500000000002</v>
      </c>
    </row>
    <row r="596" spans="1:2" x14ac:dyDescent="0.25">
      <c r="A596" s="16">
        <v>42107</v>
      </c>
      <c r="B596" s="15">
        <v>0.71760000000000002</v>
      </c>
    </row>
    <row r="597" spans="1:2" x14ac:dyDescent="0.25">
      <c r="A597" s="16">
        <v>42108</v>
      </c>
      <c r="B597" s="15">
        <v>0.71519999999999995</v>
      </c>
    </row>
    <row r="598" spans="1:2" x14ac:dyDescent="0.25">
      <c r="A598" s="16">
        <v>42109</v>
      </c>
      <c r="B598" s="15">
        <v>0.71940000000000004</v>
      </c>
    </row>
    <row r="599" spans="1:2" x14ac:dyDescent="0.25">
      <c r="A599" s="16">
        <v>42110</v>
      </c>
      <c r="B599" s="15">
        <v>0.72388699999999995</v>
      </c>
    </row>
    <row r="600" spans="1:2" x14ac:dyDescent="0.25">
      <c r="A600" s="16">
        <v>42111</v>
      </c>
      <c r="B600" s="15">
        <v>0.72034200000000004</v>
      </c>
    </row>
    <row r="601" spans="1:2" x14ac:dyDescent="0.25">
      <c r="A601" s="16">
        <v>42114</v>
      </c>
      <c r="B601" s="15">
        <v>0.719113</v>
      </c>
    </row>
    <row r="602" spans="1:2" x14ac:dyDescent="0.25">
      <c r="A602" s="16">
        <v>42115</v>
      </c>
      <c r="B602" s="15">
        <v>0.71850000000000003</v>
      </c>
    </row>
    <row r="603" spans="1:2" x14ac:dyDescent="0.25">
      <c r="A603" s="16">
        <v>42116</v>
      </c>
      <c r="B603" s="15">
        <v>0.72260000000000002</v>
      </c>
    </row>
    <row r="604" spans="1:2" x14ac:dyDescent="0.25">
      <c r="A604" s="16">
        <v>42117</v>
      </c>
      <c r="B604" s="15">
        <v>0.71870000000000001</v>
      </c>
    </row>
    <row r="605" spans="1:2" x14ac:dyDescent="0.25">
      <c r="A605" s="16">
        <v>42118</v>
      </c>
      <c r="B605" s="15">
        <v>0.71944799999999998</v>
      </c>
    </row>
    <row r="606" spans="1:2" x14ac:dyDescent="0.25">
      <c r="A606" s="16">
        <v>42121</v>
      </c>
      <c r="B606" s="15">
        <v>0.72104999999999997</v>
      </c>
    </row>
    <row r="607" spans="1:2" x14ac:dyDescent="0.25">
      <c r="A607" s="16">
        <v>42122</v>
      </c>
      <c r="B607" s="15">
        <v>0.73042399999999996</v>
      </c>
    </row>
    <row r="608" spans="1:2" x14ac:dyDescent="0.25">
      <c r="A608" s="16">
        <v>42123</v>
      </c>
      <c r="B608" s="15">
        <v>0.71930000000000005</v>
      </c>
    </row>
    <row r="609" spans="1:2" x14ac:dyDescent="0.25">
      <c r="A609" s="16">
        <v>42124</v>
      </c>
      <c r="B609" s="15">
        <v>0.7046</v>
      </c>
    </row>
    <row r="610" spans="1:2" x14ac:dyDescent="0.25">
      <c r="A610" s="16">
        <v>42125</v>
      </c>
      <c r="B610" s="15">
        <v>0.70095099999999999</v>
      </c>
    </row>
    <row r="611" spans="1:2" x14ac:dyDescent="0.25">
      <c r="A611" s="16">
        <v>42128</v>
      </c>
      <c r="B611" s="15">
        <v>0.70299999999999996</v>
      </c>
    </row>
    <row r="612" spans="1:2" x14ac:dyDescent="0.25">
      <c r="A612" s="16">
        <v>42129</v>
      </c>
      <c r="B612" s="15">
        <v>0.70940000000000003</v>
      </c>
    </row>
    <row r="613" spans="1:2" x14ac:dyDescent="0.25">
      <c r="A613" s="16">
        <v>42130</v>
      </c>
      <c r="B613" s="15">
        <v>0.70276000000000005</v>
      </c>
    </row>
    <row r="614" spans="1:2" x14ac:dyDescent="0.25">
      <c r="A614" s="16">
        <v>42131</v>
      </c>
      <c r="B614" s="15">
        <v>0.70387999999999995</v>
      </c>
    </row>
    <row r="615" spans="1:2" x14ac:dyDescent="0.25">
      <c r="A615" s="16">
        <v>42132</v>
      </c>
      <c r="B615" s="15">
        <v>0.70693899999999998</v>
      </c>
    </row>
    <row r="616" spans="1:2" x14ac:dyDescent="0.25">
      <c r="A616" s="16">
        <v>42135</v>
      </c>
      <c r="B616" s="15">
        <v>0.70740000000000003</v>
      </c>
    </row>
    <row r="617" spans="1:2" x14ac:dyDescent="0.25">
      <c r="A617" s="16">
        <v>42136</v>
      </c>
      <c r="B617" s="15">
        <v>0.71160000000000001</v>
      </c>
    </row>
    <row r="618" spans="1:2" x14ac:dyDescent="0.25">
      <c r="A618" s="16">
        <v>42137</v>
      </c>
      <c r="B618" s="15">
        <v>0.714754</v>
      </c>
    </row>
    <row r="619" spans="1:2" x14ac:dyDescent="0.25">
      <c r="A619" s="16">
        <v>42138</v>
      </c>
      <c r="B619" s="15">
        <v>0.70850000000000002</v>
      </c>
    </row>
    <row r="620" spans="1:2" x14ac:dyDescent="0.25">
      <c r="A620" s="16">
        <v>42139</v>
      </c>
      <c r="B620" s="15">
        <v>0.70572000000000001</v>
      </c>
    </row>
    <row r="621" spans="1:2" x14ac:dyDescent="0.25">
      <c r="A621" s="16">
        <v>42142</v>
      </c>
      <c r="B621" s="15">
        <v>0.70638699999999999</v>
      </c>
    </row>
    <row r="622" spans="1:2" x14ac:dyDescent="0.25">
      <c r="A622" s="16">
        <v>42143</v>
      </c>
      <c r="B622" s="15">
        <v>0.71050000000000002</v>
      </c>
    </row>
    <row r="623" spans="1:2" x14ac:dyDescent="0.25">
      <c r="A623" s="16">
        <v>42144</v>
      </c>
      <c r="B623" s="15">
        <v>0.70979999999999999</v>
      </c>
    </row>
    <row r="624" spans="1:2" x14ac:dyDescent="0.25">
      <c r="A624" s="16">
        <v>42145</v>
      </c>
      <c r="B624" s="15">
        <v>0.71060000000000001</v>
      </c>
    </row>
    <row r="625" spans="1:2" x14ac:dyDescent="0.25">
      <c r="A625" s="16">
        <v>42146</v>
      </c>
      <c r="B625" s="15">
        <v>0.71031200000000005</v>
      </c>
    </row>
    <row r="626" spans="1:2" x14ac:dyDescent="0.25">
      <c r="A626" s="16">
        <v>42149</v>
      </c>
      <c r="B626" s="15">
        <v>0.71289999999999998</v>
      </c>
    </row>
    <row r="627" spans="1:2" x14ac:dyDescent="0.25">
      <c r="A627" s="16">
        <v>42150</v>
      </c>
      <c r="B627" s="15">
        <v>0.71092699999999998</v>
      </c>
    </row>
    <row r="628" spans="1:2" x14ac:dyDescent="0.25">
      <c r="A628" s="16">
        <v>42151</v>
      </c>
      <c r="B628" s="15">
        <v>0.70903000000000005</v>
      </c>
    </row>
    <row r="629" spans="1:2" x14ac:dyDescent="0.25">
      <c r="A629" s="16">
        <v>42152</v>
      </c>
      <c r="B629" s="15">
        <v>0.698384</v>
      </c>
    </row>
    <row r="630" spans="1:2" x14ac:dyDescent="0.25">
      <c r="A630" s="16">
        <v>42153</v>
      </c>
      <c r="B630" s="15">
        <v>0.70079199999999997</v>
      </c>
    </row>
    <row r="631" spans="1:2" x14ac:dyDescent="0.25">
      <c r="A631" s="16">
        <v>42156</v>
      </c>
      <c r="B631" s="15">
        <v>0.69646300000000005</v>
      </c>
    </row>
    <row r="632" spans="1:2" x14ac:dyDescent="0.25">
      <c r="A632" s="16">
        <v>42157</v>
      </c>
      <c r="B632" s="15">
        <v>0.69647999999999999</v>
      </c>
    </row>
    <row r="633" spans="1:2" x14ac:dyDescent="0.25">
      <c r="A633" s="16">
        <v>42158</v>
      </c>
      <c r="B633" s="15">
        <v>0.69007300000000005</v>
      </c>
    </row>
    <row r="634" spans="1:2" x14ac:dyDescent="0.25">
      <c r="A634" s="16">
        <v>42159</v>
      </c>
      <c r="B634" s="15">
        <v>0.68480799999999997</v>
      </c>
    </row>
    <row r="635" spans="1:2" x14ac:dyDescent="0.25">
      <c r="A635" s="16">
        <v>42160</v>
      </c>
      <c r="B635" s="15">
        <v>0.68623900000000004</v>
      </c>
    </row>
    <row r="636" spans="1:2" x14ac:dyDescent="0.25">
      <c r="A636" s="16">
        <v>42163</v>
      </c>
      <c r="B636" s="15">
        <v>0.68159999999999998</v>
      </c>
    </row>
    <row r="637" spans="1:2" x14ac:dyDescent="0.25">
      <c r="A637" s="16">
        <v>42164</v>
      </c>
      <c r="B637" s="15">
        <v>0.68196299999999999</v>
      </c>
    </row>
    <row r="638" spans="1:2" x14ac:dyDescent="0.25">
      <c r="A638" s="16">
        <v>42165</v>
      </c>
      <c r="B638" s="15">
        <v>0.68379999999999996</v>
      </c>
    </row>
    <row r="639" spans="1:2" x14ac:dyDescent="0.25">
      <c r="A639" s="16">
        <v>42166</v>
      </c>
      <c r="B639" s="15">
        <v>0.68939399999999995</v>
      </c>
    </row>
    <row r="640" spans="1:2" x14ac:dyDescent="0.25">
      <c r="A640" s="16">
        <v>42167</v>
      </c>
      <c r="B640" s="15">
        <v>0.68667999999999996</v>
      </c>
    </row>
    <row r="641" spans="1:2" x14ac:dyDescent="0.25">
      <c r="A641" s="16">
        <v>42170</v>
      </c>
      <c r="B641" s="15">
        <v>0.68793099999999996</v>
      </c>
    </row>
    <row r="642" spans="1:2" x14ac:dyDescent="0.25">
      <c r="A642" s="16">
        <v>42171</v>
      </c>
      <c r="B642" s="15">
        <v>0.68932599999999999</v>
      </c>
    </row>
    <row r="643" spans="1:2" x14ac:dyDescent="0.25">
      <c r="A643" s="16">
        <v>42172</v>
      </c>
      <c r="B643" s="15">
        <v>0.68302600000000002</v>
      </c>
    </row>
    <row r="644" spans="1:2" x14ac:dyDescent="0.25">
      <c r="A644" s="16">
        <v>42173</v>
      </c>
      <c r="B644" s="15">
        <v>0.68594900000000003</v>
      </c>
    </row>
    <row r="645" spans="1:2" x14ac:dyDescent="0.25">
      <c r="A645" s="16">
        <v>42174</v>
      </c>
      <c r="B645" s="15">
        <v>0.68444000000000005</v>
      </c>
    </row>
    <row r="646" spans="1:2" x14ac:dyDescent="0.25">
      <c r="A646" s="16">
        <v>42177</v>
      </c>
      <c r="B646" s="15">
        <v>0.68119200000000002</v>
      </c>
    </row>
    <row r="647" spans="1:2" x14ac:dyDescent="0.25">
      <c r="A647" s="16">
        <v>42178</v>
      </c>
      <c r="B647" s="15">
        <v>0.69284199999999996</v>
      </c>
    </row>
    <row r="648" spans="1:2" x14ac:dyDescent="0.25">
      <c r="A648" s="16">
        <v>42179</v>
      </c>
      <c r="B648" s="15">
        <v>0.68761799999999995</v>
      </c>
    </row>
    <row r="649" spans="1:2" x14ac:dyDescent="0.25">
      <c r="A649" s="16">
        <v>42180</v>
      </c>
      <c r="B649" s="15">
        <v>0.69082100000000002</v>
      </c>
    </row>
    <row r="650" spans="1:2" x14ac:dyDescent="0.25">
      <c r="A650" s="16">
        <v>42181</v>
      </c>
      <c r="B650" s="15">
        <v>0.68570500000000001</v>
      </c>
    </row>
    <row r="651" spans="1:2" x14ac:dyDescent="0.25">
      <c r="A651" s="16">
        <v>42184</v>
      </c>
      <c r="B651" s="15">
        <v>0.68379999999999996</v>
      </c>
    </row>
    <row r="652" spans="1:2" x14ac:dyDescent="0.25">
      <c r="A652" s="16">
        <v>42185</v>
      </c>
      <c r="B652" s="15">
        <v>0.69131699999999996</v>
      </c>
    </row>
    <row r="653" spans="1:2" x14ac:dyDescent="0.25">
      <c r="A653" s="16">
        <v>42186</v>
      </c>
      <c r="B653" s="15">
        <v>0.69179999999999997</v>
      </c>
    </row>
    <row r="654" spans="1:2" x14ac:dyDescent="0.25">
      <c r="A654" s="16">
        <v>42187</v>
      </c>
      <c r="B654" s="15">
        <v>0.68840000000000001</v>
      </c>
    </row>
    <row r="655" spans="1:2" x14ac:dyDescent="0.25">
      <c r="A655" s="16">
        <v>42188</v>
      </c>
      <c r="B655" s="15">
        <v>0.67638200000000004</v>
      </c>
    </row>
    <row r="656" spans="1:2" x14ac:dyDescent="0.25">
      <c r="A656" s="16">
        <v>42191</v>
      </c>
      <c r="B656" s="15">
        <v>0.67800099999999996</v>
      </c>
    </row>
    <row r="657" spans="1:2" x14ac:dyDescent="0.25">
      <c r="A657" s="16">
        <v>42192</v>
      </c>
      <c r="B657" s="15">
        <v>0.67714700000000005</v>
      </c>
    </row>
    <row r="658" spans="1:2" x14ac:dyDescent="0.25">
      <c r="A658" s="16">
        <v>42193</v>
      </c>
      <c r="B658" s="15">
        <v>0.67090000000000005</v>
      </c>
    </row>
    <row r="659" spans="1:2" x14ac:dyDescent="0.25">
      <c r="A659" s="16">
        <v>42194</v>
      </c>
      <c r="B659" s="15">
        <v>0.674431</v>
      </c>
    </row>
    <row r="660" spans="1:2" x14ac:dyDescent="0.25">
      <c r="A660" s="16">
        <v>42195</v>
      </c>
      <c r="B660" s="15">
        <v>0.66748799999999997</v>
      </c>
    </row>
    <row r="661" spans="1:2" x14ac:dyDescent="0.25">
      <c r="A661" s="16">
        <v>42198</v>
      </c>
      <c r="B661" s="15">
        <v>0.67237599999999997</v>
      </c>
    </row>
    <row r="662" spans="1:2" x14ac:dyDescent="0.25">
      <c r="A662" s="16">
        <v>42199</v>
      </c>
      <c r="B662" s="15">
        <v>0.67649599999999999</v>
      </c>
    </row>
    <row r="663" spans="1:2" x14ac:dyDescent="0.25">
      <c r="A663" s="16">
        <v>42200</v>
      </c>
      <c r="B663" s="15">
        <v>0.67430000000000001</v>
      </c>
    </row>
    <row r="664" spans="1:2" x14ac:dyDescent="0.25">
      <c r="A664" s="16">
        <v>42201</v>
      </c>
      <c r="B664" s="15">
        <v>0.68130000000000002</v>
      </c>
    </row>
    <row r="665" spans="1:2" x14ac:dyDescent="0.25">
      <c r="A665" s="16">
        <v>42202</v>
      </c>
      <c r="B665" s="15">
        <v>0.68096999999999996</v>
      </c>
    </row>
    <row r="666" spans="1:2" x14ac:dyDescent="0.25">
      <c r="A666" s="16">
        <v>42205</v>
      </c>
      <c r="B666" s="15">
        <v>0.68079999999999996</v>
      </c>
    </row>
    <row r="667" spans="1:2" x14ac:dyDescent="0.25">
      <c r="A667" s="16">
        <v>42206</v>
      </c>
      <c r="B667" s="15">
        <v>0.67865399999999998</v>
      </c>
    </row>
    <row r="668" spans="1:2" x14ac:dyDescent="0.25">
      <c r="A668" s="16">
        <v>42207</v>
      </c>
      <c r="B668" s="15">
        <v>0.67597700000000005</v>
      </c>
    </row>
    <row r="669" spans="1:2" x14ac:dyDescent="0.25">
      <c r="A669" s="16">
        <v>42208</v>
      </c>
      <c r="B669" s="15">
        <v>0.66959999999999997</v>
      </c>
    </row>
    <row r="670" spans="1:2" x14ac:dyDescent="0.25">
      <c r="A670" s="16">
        <v>42209</v>
      </c>
      <c r="B670" s="15">
        <v>0.66373300000000002</v>
      </c>
    </row>
    <row r="671" spans="1:2" x14ac:dyDescent="0.25">
      <c r="A671" s="16">
        <v>42212</v>
      </c>
      <c r="B671" s="15">
        <v>0.65549999999999997</v>
      </c>
    </row>
    <row r="672" spans="1:2" x14ac:dyDescent="0.25">
      <c r="A672" s="16">
        <v>42213</v>
      </c>
      <c r="B672" s="15">
        <v>0.66369999999999996</v>
      </c>
    </row>
    <row r="673" spans="1:2" x14ac:dyDescent="0.25">
      <c r="A673" s="16">
        <v>42214</v>
      </c>
      <c r="B673" s="15">
        <v>0.66439999999999999</v>
      </c>
    </row>
    <row r="674" spans="1:2" x14ac:dyDescent="0.25">
      <c r="A674" s="16">
        <v>42215</v>
      </c>
      <c r="B674" s="15">
        <v>0.66649999999999998</v>
      </c>
    </row>
    <row r="675" spans="1:2" x14ac:dyDescent="0.25">
      <c r="A675" s="16">
        <v>42216</v>
      </c>
      <c r="B675" s="15">
        <v>0.66362699999999997</v>
      </c>
    </row>
    <row r="676" spans="1:2" x14ac:dyDescent="0.25">
      <c r="A676" s="16">
        <v>42219</v>
      </c>
      <c r="B676" s="15">
        <v>0.66420199999999996</v>
      </c>
    </row>
    <row r="677" spans="1:2" x14ac:dyDescent="0.25">
      <c r="A677" s="16">
        <v>42220</v>
      </c>
      <c r="B677" s="15">
        <v>0.67769999999999997</v>
      </c>
    </row>
    <row r="678" spans="1:2" x14ac:dyDescent="0.25">
      <c r="A678" s="16">
        <v>42221</v>
      </c>
      <c r="B678" s="15">
        <v>0.67459999999999998</v>
      </c>
    </row>
    <row r="679" spans="1:2" x14ac:dyDescent="0.25">
      <c r="A679" s="16">
        <v>42222</v>
      </c>
      <c r="B679" s="15">
        <v>0.67200000000000004</v>
      </c>
    </row>
    <row r="680" spans="1:2" x14ac:dyDescent="0.25">
      <c r="A680" s="16">
        <v>42223</v>
      </c>
      <c r="B680" s="15">
        <v>0.67634700000000003</v>
      </c>
    </row>
    <row r="681" spans="1:2" x14ac:dyDescent="0.25">
      <c r="A681" s="16">
        <v>42226</v>
      </c>
      <c r="B681" s="15">
        <v>0.67269999999999996</v>
      </c>
    </row>
    <row r="682" spans="1:2" x14ac:dyDescent="0.25">
      <c r="A682" s="16">
        <v>42227</v>
      </c>
      <c r="B682" s="15">
        <v>0.66180000000000005</v>
      </c>
    </row>
    <row r="683" spans="1:2" x14ac:dyDescent="0.25">
      <c r="A683" s="16">
        <v>42228</v>
      </c>
      <c r="B683" s="15">
        <v>0.66183099999999995</v>
      </c>
    </row>
    <row r="684" spans="1:2" x14ac:dyDescent="0.25">
      <c r="A684" s="16">
        <v>42229</v>
      </c>
      <c r="B684" s="15">
        <v>0.66032800000000003</v>
      </c>
    </row>
    <row r="685" spans="1:2" x14ac:dyDescent="0.25">
      <c r="A685" s="16">
        <v>42230</v>
      </c>
      <c r="B685" s="15">
        <v>0.66401200000000005</v>
      </c>
    </row>
    <row r="686" spans="1:2" x14ac:dyDescent="0.25">
      <c r="A686" s="16">
        <v>42233</v>
      </c>
      <c r="B686" s="15">
        <v>0.66559999999999997</v>
      </c>
    </row>
    <row r="687" spans="1:2" x14ac:dyDescent="0.25">
      <c r="A687" s="16">
        <v>42234</v>
      </c>
      <c r="B687" s="15">
        <v>0.66520000000000001</v>
      </c>
    </row>
    <row r="688" spans="1:2" x14ac:dyDescent="0.25">
      <c r="A688" s="16">
        <v>42235</v>
      </c>
      <c r="B688" s="15">
        <v>0.66090000000000004</v>
      </c>
    </row>
    <row r="689" spans="1:2" x14ac:dyDescent="0.25">
      <c r="A689" s="16">
        <v>42236</v>
      </c>
      <c r="B689" s="15">
        <v>0.65290000000000004</v>
      </c>
    </row>
    <row r="690" spans="1:2" x14ac:dyDescent="0.25">
      <c r="A690" s="16">
        <v>42237</v>
      </c>
      <c r="B690" s="15">
        <v>0.64265099999999997</v>
      </c>
    </row>
    <row r="691" spans="1:2" x14ac:dyDescent="0.25">
      <c r="A691" s="16">
        <v>42240</v>
      </c>
      <c r="B691" s="15">
        <v>0.61660000000000004</v>
      </c>
    </row>
    <row r="692" spans="1:2" x14ac:dyDescent="0.25">
      <c r="A692" s="16">
        <v>42241</v>
      </c>
      <c r="B692" s="15">
        <v>0.61831499999999995</v>
      </c>
    </row>
    <row r="693" spans="1:2" x14ac:dyDescent="0.25">
      <c r="A693" s="16">
        <v>42242</v>
      </c>
      <c r="B693" s="15">
        <v>0.62890000000000001</v>
      </c>
    </row>
    <row r="694" spans="1:2" x14ac:dyDescent="0.25">
      <c r="A694" s="16">
        <v>42243</v>
      </c>
      <c r="B694" s="15">
        <v>0.63790000000000002</v>
      </c>
    </row>
    <row r="695" spans="1:2" x14ac:dyDescent="0.25">
      <c r="A695" s="16">
        <v>42244</v>
      </c>
      <c r="B695" s="15">
        <v>0.64084600000000003</v>
      </c>
    </row>
    <row r="696" spans="1:2" x14ac:dyDescent="0.25">
      <c r="A696" s="16">
        <v>42247</v>
      </c>
      <c r="B696" s="15">
        <v>0.63396300000000005</v>
      </c>
    </row>
    <row r="697" spans="1:2" x14ac:dyDescent="0.25">
      <c r="A697" s="16">
        <v>42248</v>
      </c>
      <c r="B697" s="15">
        <v>0.62182499999999996</v>
      </c>
    </row>
    <row r="698" spans="1:2" x14ac:dyDescent="0.25">
      <c r="A698" s="16">
        <v>42249</v>
      </c>
      <c r="B698" s="15">
        <v>0.62811799999999995</v>
      </c>
    </row>
    <row r="699" spans="1:2" x14ac:dyDescent="0.25">
      <c r="A699" s="16">
        <v>42250</v>
      </c>
      <c r="B699" s="15">
        <v>0.63070000000000004</v>
      </c>
    </row>
    <row r="700" spans="1:2" x14ac:dyDescent="0.25">
      <c r="A700" s="16">
        <v>42251</v>
      </c>
      <c r="B700" s="15">
        <v>0.62002400000000002</v>
      </c>
    </row>
    <row r="701" spans="1:2" x14ac:dyDescent="0.25">
      <c r="A701" s="16">
        <v>42254</v>
      </c>
      <c r="B701" s="15">
        <v>0.62039999999999995</v>
      </c>
    </row>
    <row r="702" spans="1:2" x14ac:dyDescent="0.25">
      <c r="A702" s="16">
        <v>42255</v>
      </c>
      <c r="B702" s="15">
        <v>0.62680000000000002</v>
      </c>
    </row>
    <row r="703" spans="1:2" x14ac:dyDescent="0.25">
      <c r="A703" s="16">
        <v>42256</v>
      </c>
      <c r="B703" s="15">
        <v>0.62204000000000004</v>
      </c>
    </row>
    <row r="704" spans="1:2" x14ac:dyDescent="0.25">
      <c r="A704" s="16">
        <v>42257</v>
      </c>
      <c r="B704" s="15">
        <v>0.62643899999999997</v>
      </c>
    </row>
    <row r="705" spans="1:2" x14ac:dyDescent="0.25">
      <c r="A705" s="16">
        <v>42258</v>
      </c>
      <c r="B705" s="15">
        <v>0.62572300000000003</v>
      </c>
    </row>
    <row r="706" spans="1:2" x14ac:dyDescent="0.25">
      <c r="A706" s="16">
        <v>42261</v>
      </c>
      <c r="B706" s="15">
        <v>0.63065000000000004</v>
      </c>
    </row>
    <row r="707" spans="1:2" x14ac:dyDescent="0.25">
      <c r="A707" s="16">
        <v>42262</v>
      </c>
      <c r="B707" s="15">
        <v>0.63270000000000004</v>
      </c>
    </row>
    <row r="708" spans="1:2" x14ac:dyDescent="0.25">
      <c r="A708" s="16">
        <v>42263</v>
      </c>
      <c r="B708" s="15">
        <v>0.63690000000000002</v>
      </c>
    </row>
    <row r="709" spans="1:2" x14ac:dyDescent="0.25">
      <c r="A709" s="16">
        <v>42264</v>
      </c>
      <c r="B709" s="15">
        <v>0.62827599999999995</v>
      </c>
    </row>
    <row r="710" spans="1:2" x14ac:dyDescent="0.25">
      <c r="A710" s="16">
        <v>42265</v>
      </c>
      <c r="B710" s="15">
        <v>0.63589399999999996</v>
      </c>
    </row>
    <row r="711" spans="1:2" x14ac:dyDescent="0.25">
      <c r="A711" s="16">
        <v>42268</v>
      </c>
      <c r="B711" s="15">
        <v>0.63744400000000001</v>
      </c>
    </row>
    <row r="712" spans="1:2" x14ac:dyDescent="0.25">
      <c r="A712" s="16">
        <v>42269</v>
      </c>
      <c r="B712" s="15">
        <v>0.63561599999999996</v>
      </c>
    </row>
    <row r="713" spans="1:2" x14ac:dyDescent="0.25">
      <c r="A713" s="16">
        <v>42270</v>
      </c>
      <c r="B713" s="15">
        <v>0.62534999999999996</v>
      </c>
    </row>
    <row r="714" spans="1:2" x14ac:dyDescent="0.25">
      <c r="A714" s="16">
        <v>42271</v>
      </c>
      <c r="B714" s="15">
        <v>0.62789799999999996</v>
      </c>
    </row>
    <row r="715" spans="1:2" x14ac:dyDescent="0.25">
      <c r="A715" s="16">
        <v>42272</v>
      </c>
      <c r="B715" s="15">
        <v>0.62749600000000005</v>
      </c>
    </row>
    <row r="716" spans="1:2" x14ac:dyDescent="0.25">
      <c r="A716" s="16">
        <v>42275</v>
      </c>
      <c r="B716" s="15">
        <v>0.62109999999999999</v>
      </c>
    </row>
    <row r="717" spans="1:2" x14ac:dyDescent="0.25">
      <c r="A717" s="16">
        <v>42276</v>
      </c>
      <c r="B717" s="15">
        <v>0.62119999999999997</v>
      </c>
    </row>
    <row r="718" spans="1:2" x14ac:dyDescent="0.25">
      <c r="A718" s="16">
        <v>42277</v>
      </c>
      <c r="B718" s="15">
        <v>0.62680800000000003</v>
      </c>
    </row>
    <row r="719" spans="1:2" x14ac:dyDescent="0.25">
      <c r="A719" s="16">
        <v>42278</v>
      </c>
      <c r="B719" s="15">
        <v>0.62823499999999999</v>
      </c>
    </row>
    <row r="720" spans="1:2" x14ac:dyDescent="0.25">
      <c r="A720" s="16">
        <v>42279</v>
      </c>
      <c r="B720" s="15">
        <v>0.62919700000000001</v>
      </c>
    </row>
    <row r="721" spans="1:2" x14ac:dyDescent="0.25">
      <c r="A721" s="16">
        <v>42282</v>
      </c>
      <c r="B721" s="15">
        <v>0.63314899999999996</v>
      </c>
    </row>
    <row r="722" spans="1:2" x14ac:dyDescent="0.25">
      <c r="A722" s="16">
        <v>42283</v>
      </c>
      <c r="B722" s="15">
        <v>0.63529999999999998</v>
      </c>
    </row>
    <row r="723" spans="1:2" x14ac:dyDescent="0.25">
      <c r="A723" s="16">
        <v>42284</v>
      </c>
      <c r="B723" s="15">
        <v>0.64100000000000001</v>
      </c>
    </row>
    <row r="724" spans="1:2" x14ac:dyDescent="0.25">
      <c r="A724" s="16">
        <v>42285</v>
      </c>
      <c r="B724" s="15">
        <v>0.64255899999999999</v>
      </c>
    </row>
    <row r="725" spans="1:2" x14ac:dyDescent="0.25">
      <c r="A725" s="16">
        <v>42286</v>
      </c>
      <c r="B725" s="15">
        <v>0.64563999999999999</v>
      </c>
    </row>
    <row r="726" spans="1:2" x14ac:dyDescent="0.25">
      <c r="A726" s="16">
        <v>42289</v>
      </c>
      <c r="B726" s="15">
        <v>0.64810000000000001</v>
      </c>
    </row>
    <row r="727" spans="1:2" x14ac:dyDescent="0.25">
      <c r="A727" s="16">
        <v>42290</v>
      </c>
      <c r="B727" s="15">
        <v>0.63360000000000005</v>
      </c>
    </row>
    <row r="728" spans="1:2" x14ac:dyDescent="0.25">
      <c r="A728" s="16">
        <v>42291</v>
      </c>
      <c r="B728" s="15">
        <v>0.63595000000000002</v>
      </c>
    </row>
    <row r="729" spans="1:2" x14ac:dyDescent="0.25">
      <c r="A729" s="16">
        <v>42292</v>
      </c>
      <c r="B729" s="15">
        <v>0.64434599999999997</v>
      </c>
    </row>
    <row r="730" spans="1:2" x14ac:dyDescent="0.25">
      <c r="A730" s="16">
        <v>42293</v>
      </c>
      <c r="B730" s="15">
        <v>0.640405</v>
      </c>
    </row>
    <row r="731" spans="1:2" x14ac:dyDescent="0.25">
      <c r="A731" s="16">
        <v>42296</v>
      </c>
      <c r="B731" s="15">
        <v>0.64000599999999996</v>
      </c>
    </row>
    <row r="732" spans="1:2" x14ac:dyDescent="0.25">
      <c r="A732" s="16">
        <v>42297</v>
      </c>
      <c r="B732" s="15">
        <v>0.63990599999999997</v>
      </c>
    </row>
    <row r="733" spans="1:2" x14ac:dyDescent="0.25">
      <c r="A733" s="16">
        <v>42298</v>
      </c>
      <c r="B733" s="15">
        <v>0.63600000000000001</v>
      </c>
    </row>
    <row r="734" spans="1:2" x14ac:dyDescent="0.25">
      <c r="A734" s="16">
        <v>42299</v>
      </c>
      <c r="B734" s="15">
        <v>0.65</v>
      </c>
    </row>
    <row r="735" spans="1:2" x14ac:dyDescent="0.25">
      <c r="A735" s="16">
        <v>42300</v>
      </c>
      <c r="B735" s="15">
        <v>0.65532599999999996</v>
      </c>
    </row>
    <row r="736" spans="1:2" x14ac:dyDescent="0.25">
      <c r="A736" s="16">
        <v>42303</v>
      </c>
      <c r="B736" s="15">
        <v>0.65510000000000002</v>
      </c>
    </row>
    <row r="737" spans="1:2" x14ac:dyDescent="0.25">
      <c r="A737" s="16">
        <v>42304</v>
      </c>
      <c r="B737" s="15">
        <v>0.65180000000000005</v>
      </c>
    </row>
    <row r="738" spans="1:2" x14ac:dyDescent="0.25">
      <c r="A738" s="16">
        <v>42305</v>
      </c>
      <c r="B738" s="15">
        <v>0.65018299999999996</v>
      </c>
    </row>
    <row r="739" spans="1:2" x14ac:dyDescent="0.25">
      <c r="A739" s="16">
        <v>42306</v>
      </c>
      <c r="B739" s="15">
        <v>0.64457500000000001</v>
      </c>
    </row>
    <row r="740" spans="1:2" x14ac:dyDescent="0.25">
      <c r="A740" s="16">
        <v>42307</v>
      </c>
      <c r="B740" s="15">
        <v>0.64822000000000002</v>
      </c>
    </row>
    <row r="741" spans="1:2" x14ac:dyDescent="0.25">
      <c r="A741" s="16">
        <v>42310</v>
      </c>
      <c r="B741" s="15">
        <v>0.64904499999999998</v>
      </c>
    </row>
    <row r="742" spans="1:2" x14ac:dyDescent="0.25">
      <c r="A742" s="16">
        <v>42311</v>
      </c>
      <c r="B742" s="15">
        <v>0.6552</v>
      </c>
    </row>
    <row r="743" spans="1:2" x14ac:dyDescent="0.25">
      <c r="A743" s="16">
        <v>42312</v>
      </c>
      <c r="B743" s="15">
        <v>0.65649999999999997</v>
      </c>
    </row>
    <row r="744" spans="1:2" x14ac:dyDescent="0.25">
      <c r="A744" s="16">
        <v>42313</v>
      </c>
      <c r="B744" s="15">
        <v>0.65649999999999997</v>
      </c>
    </row>
    <row r="745" spans="1:2" x14ac:dyDescent="0.25">
      <c r="A745" s="16">
        <v>42314</v>
      </c>
      <c r="B745" s="15">
        <v>0.65579100000000001</v>
      </c>
    </row>
    <row r="746" spans="1:2" x14ac:dyDescent="0.25">
      <c r="A746" s="16">
        <v>42317</v>
      </c>
      <c r="B746" s="15">
        <v>0.65526899999999999</v>
      </c>
    </row>
    <row r="747" spans="1:2" x14ac:dyDescent="0.25">
      <c r="A747" s="16">
        <v>42318</v>
      </c>
      <c r="B747" s="15">
        <v>0.65559999999999996</v>
      </c>
    </row>
    <row r="748" spans="1:2" x14ac:dyDescent="0.25">
      <c r="A748" s="16">
        <v>42319</v>
      </c>
      <c r="B748" s="15">
        <v>0.65710000000000002</v>
      </c>
    </row>
    <row r="749" spans="1:2" x14ac:dyDescent="0.25">
      <c r="A749" s="16">
        <v>42320</v>
      </c>
      <c r="B749" s="15">
        <v>0.65959999999999996</v>
      </c>
    </row>
    <row r="750" spans="1:2" x14ac:dyDescent="0.25">
      <c r="A750" s="16">
        <v>42321</v>
      </c>
      <c r="B750" s="15">
        <v>0.66183999999999998</v>
      </c>
    </row>
    <row r="751" spans="1:2" x14ac:dyDescent="0.25">
      <c r="A751" s="16">
        <v>42324</v>
      </c>
      <c r="B751" s="15">
        <v>0.66379999999999995</v>
      </c>
    </row>
    <row r="752" spans="1:2" x14ac:dyDescent="0.25">
      <c r="A752" s="16">
        <v>42325</v>
      </c>
      <c r="B752" s="15">
        <v>0.66810000000000003</v>
      </c>
    </row>
    <row r="753" spans="1:2" x14ac:dyDescent="0.25">
      <c r="A753" s="16">
        <v>42326</v>
      </c>
      <c r="B753" s="15">
        <v>0.66729799999999995</v>
      </c>
    </row>
    <row r="754" spans="1:2" x14ac:dyDescent="0.25">
      <c r="A754" s="16">
        <v>42327</v>
      </c>
      <c r="B754" s="15">
        <v>0.67035199999999995</v>
      </c>
    </row>
    <row r="755" spans="1:2" x14ac:dyDescent="0.25">
      <c r="A755" s="16">
        <v>42328</v>
      </c>
      <c r="B755" s="15">
        <v>0.67965900000000001</v>
      </c>
    </row>
    <row r="756" spans="1:2" x14ac:dyDescent="0.25">
      <c r="A756" s="16">
        <v>42331</v>
      </c>
      <c r="B756" s="15">
        <v>0.67602700000000004</v>
      </c>
    </row>
    <row r="757" spans="1:2" x14ac:dyDescent="0.25">
      <c r="A757" s="16">
        <v>42332</v>
      </c>
      <c r="B757" s="15">
        <v>0.68199399999999999</v>
      </c>
    </row>
    <row r="758" spans="1:2" x14ac:dyDescent="0.25">
      <c r="A758" s="16">
        <v>42333</v>
      </c>
      <c r="B758" s="15">
        <v>0.68300000000000005</v>
      </c>
    </row>
    <row r="759" spans="1:2" x14ac:dyDescent="0.25">
      <c r="A759" s="16">
        <v>42334</v>
      </c>
      <c r="B759" s="15">
        <v>0.6804</v>
      </c>
    </row>
    <row r="760" spans="1:2" x14ac:dyDescent="0.25">
      <c r="A760" s="16">
        <v>42335</v>
      </c>
      <c r="B760" s="15">
        <v>0.67912300000000003</v>
      </c>
    </row>
    <row r="761" spans="1:2" x14ac:dyDescent="0.25">
      <c r="A761" s="16">
        <v>42338</v>
      </c>
      <c r="B761" s="15">
        <v>0.68410000000000004</v>
      </c>
    </row>
    <row r="762" spans="1:2" x14ac:dyDescent="0.25">
      <c r="A762" s="16">
        <v>42339</v>
      </c>
      <c r="B762" s="15">
        <v>0.68940000000000001</v>
      </c>
    </row>
    <row r="763" spans="1:2" x14ac:dyDescent="0.25">
      <c r="A763" s="16">
        <v>42340</v>
      </c>
      <c r="B763" s="15">
        <v>0.68809699999999996</v>
      </c>
    </row>
    <row r="764" spans="1:2" x14ac:dyDescent="0.25">
      <c r="A764" s="16">
        <v>42341</v>
      </c>
      <c r="B764" s="15">
        <v>0.67065699999999995</v>
      </c>
    </row>
    <row r="765" spans="1:2" x14ac:dyDescent="0.25">
      <c r="A765" s="16">
        <v>42342</v>
      </c>
      <c r="B765" s="15">
        <v>0.67442000000000002</v>
      </c>
    </row>
    <row r="766" spans="1:2" x14ac:dyDescent="0.25">
      <c r="A766" s="16">
        <v>42345</v>
      </c>
      <c r="B766" s="15">
        <v>0.67016500000000001</v>
      </c>
    </row>
    <row r="767" spans="1:2" x14ac:dyDescent="0.25">
      <c r="A767" s="16">
        <v>42346</v>
      </c>
      <c r="B767" s="15">
        <v>0.662578</v>
      </c>
    </row>
    <row r="768" spans="1:2" x14ac:dyDescent="0.25">
      <c r="A768" s="16">
        <v>42347</v>
      </c>
      <c r="B768" s="15">
        <v>0.65559999999999996</v>
      </c>
    </row>
    <row r="769" spans="1:2" x14ac:dyDescent="0.25">
      <c r="A769" s="16">
        <v>42348</v>
      </c>
      <c r="B769" s="15">
        <v>0.66408999999999996</v>
      </c>
    </row>
    <row r="770" spans="1:2" x14ac:dyDescent="0.25">
      <c r="A770" s="16">
        <v>42349</v>
      </c>
      <c r="B770" s="15">
        <v>0.65399200000000002</v>
      </c>
    </row>
    <row r="771" spans="1:2" x14ac:dyDescent="0.25">
      <c r="A771" s="16">
        <v>42352</v>
      </c>
      <c r="B771" s="15">
        <v>0.65920900000000004</v>
      </c>
    </row>
    <row r="772" spans="1:2" x14ac:dyDescent="0.25">
      <c r="A772" s="16">
        <v>42353</v>
      </c>
      <c r="B772" s="15">
        <v>0.65800000000000003</v>
      </c>
    </row>
    <row r="773" spans="1:2" x14ac:dyDescent="0.25">
      <c r="A773" s="16">
        <v>42354</v>
      </c>
      <c r="B773" s="15">
        <v>0.66202700000000003</v>
      </c>
    </row>
    <row r="774" spans="1:2" x14ac:dyDescent="0.25">
      <c r="A774" s="16">
        <v>42355</v>
      </c>
      <c r="B774" s="15">
        <v>0.65717499999999995</v>
      </c>
    </row>
    <row r="775" spans="1:2" x14ac:dyDescent="0.25">
      <c r="A775" s="16">
        <v>42356</v>
      </c>
      <c r="B775" s="15">
        <v>0.66010000000000002</v>
      </c>
    </row>
    <row r="776" spans="1:2" x14ac:dyDescent="0.25">
      <c r="A776" s="16">
        <v>42359</v>
      </c>
      <c r="B776" s="15">
        <v>0.65969999999999995</v>
      </c>
    </row>
    <row r="777" spans="1:2" x14ac:dyDescent="0.25">
      <c r="A777" s="16">
        <v>42360</v>
      </c>
      <c r="B777" s="15">
        <v>0.66041899999999998</v>
      </c>
    </row>
    <row r="778" spans="1:2" x14ac:dyDescent="0.25">
      <c r="A778" s="16">
        <v>42361</v>
      </c>
      <c r="B778" s="15">
        <v>0.66288400000000003</v>
      </c>
    </row>
    <row r="779" spans="1:2" x14ac:dyDescent="0.25">
      <c r="A779" s="16">
        <v>42362</v>
      </c>
      <c r="B779" s="15">
        <v>0.66272600000000004</v>
      </c>
    </row>
    <row r="780" spans="1:2" x14ac:dyDescent="0.25">
      <c r="A780" s="16">
        <v>42363</v>
      </c>
      <c r="B780" s="15">
        <v>0.66434599999999999</v>
      </c>
    </row>
    <row r="781" spans="1:2" x14ac:dyDescent="0.25">
      <c r="A781" s="16">
        <v>42366</v>
      </c>
      <c r="B781" s="15">
        <v>0.66120900000000005</v>
      </c>
    </row>
    <row r="782" spans="1:2" x14ac:dyDescent="0.25">
      <c r="A782" s="16">
        <v>42367</v>
      </c>
      <c r="B782" s="15">
        <v>0.66727199999999998</v>
      </c>
    </row>
    <row r="783" spans="1:2" x14ac:dyDescent="0.25">
      <c r="A783" s="16">
        <v>42368</v>
      </c>
      <c r="B783" s="15">
        <v>0.66559999999999997</v>
      </c>
    </row>
    <row r="784" spans="1:2" x14ac:dyDescent="0.25">
      <c r="A784" s="16">
        <v>42369</v>
      </c>
      <c r="B784" s="15">
        <v>0.67013599999999995</v>
      </c>
    </row>
  </sheetData>
  <conditionalFormatting sqref="A2:B784">
    <cfRule type="expression" dxfId="0" priority="2">
      <formula>AND(MOD(ROW($A2),2)=1,LEN(#REF!)&gt;0,ROW()&gt;16)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1:W44"/>
  <sheetViews>
    <sheetView topLeftCell="A24" workbookViewId="0">
      <selection activeCell="M53" sqref="M53"/>
    </sheetView>
  </sheetViews>
  <sheetFormatPr defaultRowHeight="13.2" x14ac:dyDescent="0.25"/>
  <cols>
    <col min="5" max="6" width="15" bestFit="1" customWidth="1"/>
    <col min="7" max="7" width="10.88671875" bestFit="1" customWidth="1"/>
    <col min="20" max="20" width="9.33203125" bestFit="1" customWidth="1"/>
    <col min="21" max="21" width="23.6640625" bestFit="1" customWidth="1"/>
    <col min="22" max="22" width="15" bestFit="1" customWidth="1"/>
  </cols>
  <sheetData>
    <row r="1" spans="3:23" x14ac:dyDescent="0.25">
      <c r="C1" s="32" t="s">
        <v>79</v>
      </c>
      <c r="D1" s="32" t="s">
        <v>80</v>
      </c>
      <c r="E1" s="32" t="s">
        <v>81</v>
      </c>
      <c r="F1" s="32" t="s">
        <v>82</v>
      </c>
      <c r="G1" s="32" t="s">
        <v>83</v>
      </c>
      <c r="T1">
        <v>70000000</v>
      </c>
    </row>
    <row r="2" spans="3:23" x14ac:dyDescent="0.25">
      <c r="C2" s="33">
        <v>0.67</v>
      </c>
      <c r="D2" s="39">
        <f>+C2-0.69</f>
        <v>-1.9999999999999907E-2</v>
      </c>
      <c r="E2" s="34">
        <f>70000000/C2</f>
        <v>104477611.9402985</v>
      </c>
      <c r="F2" s="34">
        <f>70000000/0.69</f>
        <v>101449275.36231884</v>
      </c>
      <c r="G2" s="36">
        <f>+F2-E2</f>
        <v>-3028336.5779796541</v>
      </c>
    </row>
    <row r="3" spans="3:23" x14ac:dyDescent="0.25">
      <c r="C3" s="33">
        <f>+C2+0.001</f>
        <v>0.67100000000000004</v>
      </c>
      <c r="D3" s="39">
        <f t="shared" ref="D3:D42" si="0">+C3-0.69</f>
        <v>-1.8999999999999906E-2</v>
      </c>
      <c r="E3" s="34">
        <f t="shared" ref="E3:E42" si="1">70000000/C3</f>
        <v>104321907.60059611</v>
      </c>
      <c r="F3" s="34">
        <f t="shared" ref="F3:F42" si="2">70000000/0.69</f>
        <v>101449275.36231884</v>
      </c>
      <c r="G3" s="36">
        <f t="shared" ref="G3:G42" si="3">+F3-E3</f>
        <v>-2872632.2382772714</v>
      </c>
      <c r="T3" s="32" t="s">
        <v>84</v>
      </c>
      <c r="U3" s="32" t="s">
        <v>85</v>
      </c>
      <c r="V3" s="32" t="s">
        <v>82</v>
      </c>
      <c r="W3" s="32" t="s">
        <v>86</v>
      </c>
    </row>
    <row r="4" spans="3:23" x14ac:dyDescent="0.25">
      <c r="C4" s="33">
        <f t="shared" ref="C4:C42" si="4">+C3+0.001</f>
        <v>0.67200000000000004</v>
      </c>
      <c r="D4" s="39">
        <f t="shared" si="0"/>
        <v>-1.7999999999999905E-2</v>
      </c>
      <c r="E4" s="34">
        <f t="shared" si="1"/>
        <v>104166666.66666666</v>
      </c>
      <c r="F4" s="34">
        <f t="shared" si="2"/>
        <v>101449275.36231884</v>
      </c>
      <c r="G4" s="36">
        <f t="shared" si="3"/>
        <v>-2717391.3043478131</v>
      </c>
      <c r="T4" s="33">
        <v>0.67</v>
      </c>
      <c r="U4">
        <f>+$T$1/0.691</f>
        <v>101302460.20260493</v>
      </c>
      <c r="V4" s="36">
        <f>+F2</f>
        <v>101449275.36231884</v>
      </c>
      <c r="W4" s="33">
        <f>0.691-T4</f>
        <v>2.0999999999999908E-2</v>
      </c>
    </row>
    <row r="5" spans="3:23" x14ac:dyDescent="0.25">
      <c r="C5" s="33">
        <f t="shared" si="4"/>
        <v>0.67300000000000004</v>
      </c>
      <c r="D5" s="39">
        <f t="shared" si="0"/>
        <v>-1.6999999999999904E-2</v>
      </c>
      <c r="E5" s="34">
        <f t="shared" si="1"/>
        <v>104011887.07280831</v>
      </c>
      <c r="F5" s="34">
        <f t="shared" si="2"/>
        <v>101449275.36231884</v>
      </c>
      <c r="G5" s="36">
        <f t="shared" si="3"/>
        <v>-2562611.7104894668</v>
      </c>
      <c r="T5" s="33">
        <f>+T4+0.001</f>
        <v>0.67100000000000004</v>
      </c>
      <c r="U5">
        <f t="shared" ref="U5:U44" si="5">+$T$1/0.691</f>
        <v>101302460.20260493</v>
      </c>
      <c r="V5" s="36">
        <f t="shared" ref="V5:V44" si="6">+F3</f>
        <v>101449275.36231884</v>
      </c>
      <c r="W5" s="33">
        <f t="shared" ref="W5:W44" si="7">0.691-T5</f>
        <v>1.9999999999999907E-2</v>
      </c>
    </row>
    <row r="6" spans="3:23" x14ac:dyDescent="0.25">
      <c r="C6" s="33">
        <f t="shared" si="4"/>
        <v>0.67400000000000004</v>
      </c>
      <c r="D6" s="39">
        <f t="shared" si="0"/>
        <v>-1.5999999999999903E-2</v>
      </c>
      <c r="E6" s="34">
        <f t="shared" si="1"/>
        <v>103857566.76557863</v>
      </c>
      <c r="F6" s="34">
        <f t="shared" si="2"/>
        <v>101449275.36231884</v>
      </c>
      <c r="G6" s="36">
        <f t="shared" si="3"/>
        <v>-2408291.403259784</v>
      </c>
      <c r="T6" s="33">
        <f t="shared" ref="T6:T44" si="8">+T5+0.001</f>
        <v>0.67200000000000004</v>
      </c>
      <c r="U6">
        <f t="shared" si="5"/>
        <v>101302460.20260493</v>
      </c>
      <c r="V6" s="36">
        <f t="shared" si="6"/>
        <v>101449275.36231884</v>
      </c>
      <c r="W6" s="33">
        <f t="shared" si="7"/>
        <v>1.8999999999999906E-2</v>
      </c>
    </row>
    <row r="7" spans="3:23" x14ac:dyDescent="0.25">
      <c r="C7" s="33">
        <f t="shared" si="4"/>
        <v>0.67500000000000004</v>
      </c>
      <c r="D7" s="39">
        <f t="shared" si="0"/>
        <v>-1.4999999999999902E-2</v>
      </c>
      <c r="E7" s="34">
        <f t="shared" si="1"/>
        <v>103703703.7037037</v>
      </c>
      <c r="F7" s="34">
        <f t="shared" si="2"/>
        <v>101449275.36231884</v>
      </c>
      <c r="G7" s="36">
        <f t="shared" si="3"/>
        <v>-2254428.3413848579</v>
      </c>
      <c r="T7" s="33">
        <f t="shared" si="8"/>
        <v>0.67300000000000004</v>
      </c>
      <c r="U7">
        <f t="shared" si="5"/>
        <v>101302460.20260493</v>
      </c>
      <c r="V7" s="36">
        <f t="shared" si="6"/>
        <v>101449275.36231884</v>
      </c>
      <c r="W7" s="33">
        <f t="shared" si="7"/>
        <v>1.7999999999999905E-2</v>
      </c>
    </row>
    <row r="8" spans="3:23" x14ac:dyDescent="0.25">
      <c r="C8" s="33">
        <f t="shared" si="4"/>
        <v>0.67600000000000005</v>
      </c>
      <c r="D8" s="39">
        <f t="shared" si="0"/>
        <v>-1.3999999999999901E-2</v>
      </c>
      <c r="E8" s="34">
        <f t="shared" si="1"/>
        <v>103550295.85798816</v>
      </c>
      <c r="F8" s="34">
        <f t="shared" si="2"/>
        <v>101449275.36231884</v>
      </c>
      <c r="G8" s="36">
        <f t="shared" si="3"/>
        <v>-2101020.4956693202</v>
      </c>
      <c r="T8" s="33">
        <f t="shared" si="8"/>
        <v>0.67400000000000004</v>
      </c>
      <c r="U8">
        <f t="shared" si="5"/>
        <v>101302460.20260493</v>
      </c>
      <c r="V8" s="36">
        <f t="shared" si="6"/>
        <v>101449275.36231884</v>
      </c>
      <c r="W8" s="33">
        <f t="shared" si="7"/>
        <v>1.6999999999999904E-2</v>
      </c>
    </row>
    <row r="9" spans="3:23" x14ac:dyDescent="0.25">
      <c r="C9" s="33">
        <f t="shared" si="4"/>
        <v>0.67700000000000005</v>
      </c>
      <c r="D9" s="39">
        <f t="shared" si="0"/>
        <v>-1.2999999999999901E-2</v>
      </c>
      <c r="E9" s="34">
        <f t="shared" si="1"/>
        <v>103397341.21122599</v>
      </c>
      <c r="F9" s="34">
        <f t="shared" si="2"/>
        <v>101449275.36231884</v>
      </c>
      <c r="G9" s="36">
        <f t="shared" si="3"/>
        <v>-1948065.8489071429</v>
      </c>
      <c r="T9" s="33">
        <f t="shared" si="8"/>
        <v>0.67500000000000004</v>
      </c>
      <c r="U9">
        <f t="shared" si="5"/>
        <v>101302460.20260493</v>
      </c>
      <c r="V9" s="36">
        <f t="shared" si="6"/>
        <v>101449275.36231884</v>
      </c>
      <c r="W9" s="33">
        <f t="shared" si="7"/>
        <v>1.5999999999999903E-2</v>
      </c>
    </row>
    <row r="10" spans="3:23" x14ac:dyDescent="0.25">
      <c r="C10" s="33">
        <f t="shared" si="4"/>
        <v>0.67800000000000005</v>
      </c>
      <c r="D10" s="39">
        <f t="shared" si="0"/>
        <v>-1.19999999999999E-2</v>
      </c>
      <c r="E10" s="34">
        <f t="shared" si="1"/>
        <v>103244837.75811209</v>
      </c>
      <c r="F10" s="34">
        <f t="shared" si="2"/>
        <v>101449275.36231884</v>
      </c>
      <c r="G10" s="36">
        <f t="shared" si="3"/>
        <v>-1795562.3957932442</v>
      </c>
      <c r="T10" s="33">
        <f t="shared" si="8"/>
        <v>0.67600000000000005</v>
      </c>
      <c r="U10">
        <f t="shared" si="5"/>
        <v>101302460.20260493</v>
      </c>
      <c r="V10" s="36">
        <f t="shared" si="6"/>
        <v>101449275.36231884</v>
      </c>
      <c r="W10" s="33">
        <f t="shared" si="7"/>
        <v>1.4999999999999902E-2</v>
      </c>
    </row>
    <row r="11" spans="3:23" x14ac:dyDescent="0.25">
      <c r="C11" s="33">
        <f t="shared" si="4"/>
        <v>0.67900000000000005</v>
      </c>
      <c r="D11" s="39">
        <f t="shared" si="0"/>
        <v>-1.0999999999999899E-2</v>
      </c>
      <c r="E11" s="34">
        <f t="shared" si="1"/>
        <v>103092783.50515462</v>
      </c>
      <c r="F11" s="34">
        <f t="shared" si="2"/>
        <v>101449275.36231884</v>
      </c>
      <c r="G11" s="36">
        <f t="shared" si="3"/>
        <v>-1643508.142835781</v>
      </c>
      <c r="T11" s="33">
        <f t="shared" si="8"/>
        <v>0.67700000000000005</v>
      </c>
      <c r="U11">
        <f t="shared" si="5"/>
        <v>101302460.20260493</v>
      </c>
      <c r="V11" s="36">
        <f t="shared" si="6"/>
        <v>101449275.36231884</v>
      </c>
      <c r="W11" s="33">
        <f t="shared" si="7"/>
        <v>1.3999999999999901E-2</v>
      </c>
    </row>
    <row r="12" spans="3:23" x14ac:dyDescent="0.25">
      <c r="C12" s="33">
        <f t="shared" si="4"/>
        <v>0.68</v>
      </c>
      <c r="D12" s="39">
        <f t="shared" si="0"/>
        <v>-9.9999999999998979E-3</v>
      </c>
      <c r="E12" s="34">
        <f t="shared" si="1"/>
        <v>102941176.47058822</v>
      </c>
      <c r="F12" s="34">
        <f t="shared" si="2"/>
        <v>101449275.36231884</v>
      </c>
      <c r="G12" s="36">
        <f t="shared" si="3"/>
        <v>-1491901.1082693785</v>
      </c>
      <c r="T12" s="33">
        <f t="shared" si="8"/>
        <v>0.67800000000000005</v>
      </c>
      <c r="U12">
        <f t="shared" si="5"/>
        <v>101302460.20260493</v>
      </c>
      <c r="V12" s="36">
        <f t="shared" si="6"/>
        <v>101449275.36231884</v>
      </c>
      <c r="W12" s="33">
        <f t="shared" si="7"/>
        <v>1.2999999999999901E-2</v>
      </c>
    </row>
    <row r="13" spans="3:23" x14ac:dyDescent="0.25">
      <c r="C13" s="33">
        <f t="shared" si="4"/>
        <v>0.68100000000000005</v>
      </c>
      <c r="D13" s="39">
        <f t="shared" si="0"/>
        <v>-8.999999999999897E-3</v>
      </c>
      <c r="E13" s="34">
        <f t="shared" si="1"/>
        <v>102790014.6842878</v>
      </c>
      <c r="F13" s="34">
        <f t="shared" si="2"/>
        <v>101449275.36231884</v>
      </c>
      <c r="G13" s="36">
        <f t="shared" si="3"/>
        <v>-1340739.3219689578</v>
      </c>
      <c r="T13" s="33">
        <f t="shared" si="8"/>
        <v>0.67900000000000005</v>
      </c>
      <c r="U13">
        <f t="shared" si="5"/>
        <v>101302460.20260493</v>
      </c>
      <c r="V13" s="36">
        <f t="shared" si="6"/>
        <v>101449275.36231884</v>
      </c>
      <c r="W13" s="33">
        <f t="shared" si="7"/>
        <v>1.19999999999999E-2</v>
      </c>
    </row>
    <row r="14" spans="3:23" x14ac:dyDescent="0.25">
      <c r="C14" s="33">
        <f t="shared" si="4"/>
        <v>0.68200000000000005</v>
      </c>
      <c r="D14" s="39">
        <f t="shared" si="0"/>
        <v>-7.9999999999998961E-3</v>
      </c>
      <c r="E14" s="34">
        <f t="shared" si="1"/>
        <v>102639296.18768328</v>
      </c>
      <c r="F14" s="34">
        <f t="shared" si="2"/>
        <v>101449275.36231884</v>
      </c>
      <c r="G14" s="36">
        <f t="shared" si="3"/>
        <v>-1190020.8253644407</v>
      </c>
      <c r="T14" s="33">
        <f t="shared" si="8"/>
        <v>0.68</v>
      </c>
      <c r="U14">
        <f t="shared" si="5"/>
        <v>101302460.20260493</v>
      </c>
      <c r="V14" s="36">
        <f t="shared" si="6"/>
        <v>101449275.36231884</v>
      </c>
      <c r="W14" s="33">
        <f t="shared" si="7"/>
        <v>1.0999999999999899E-2</v>
      </c>
    </row>
    <row r="15" spans="3:23" x14ac:dyDescent="0.25">
      <c r="C15" s="33">
        <f t="shared" si="4"/>
        <v>0.68300000000000005</v>
      </c>
      <c r="D15" s="39">
        <f t="shared" si="0"/>
        <v>-6.9999999999998952E-3</v>
      </c>
      <c r="E15" s="34">
        <f t="shared" si="1"/>
        <v>102489019.03367496</v>
      </c>
      <c r="F15" s="34">
        <f t="shared" si="2"/>
        <v>101449275.36231884</v>
      </c>
      <c r="G15" s="36">
        <f t="shared" si="3"/>
        <v>-1039743.6713561118</v>
      </c>
      <c r="T15" s="33">
        <f t="shared" si="8"/>
        <v>0.68100000000000005</v>
      </c>
      <c r="U15">
        <f t="shared" si="5"/>
        <v>101302460.20260493</v>
      </c>
      <c r="V15" s="36">
        <f t="shared" si="6"/>
        <v>101449275.36231884</v>
      </c>
      <c r="W15" s="33">
        <f t="shared" si="7"/>
        <v>9.9999999999998979E-3</v>
      </c>
    </row>
    <row r="16" spans="3:23" x14ac:dyDescent="0.25">
      <c r="C16" s="33">
        <f t="shared" si="4"/>
        <v>0.68400000000000005</v>
      </c>
      <c r="D16" s="39">
        <f t="shared" si="0"/>
        <v>-5.9999999999998943E-3</v>
      </c>
      <c r="E16" s="34">
        <f t="shared" si="1"/>
        <v>102339181.2865497</v>
      </c>
      <c r="F16" s="34">
        <f t="shared" si="2"/>
        <v>101449275.36231884</v>
      </c>
      <c r="G16" s="36">
        <f t="shared" si="3"/>
        <v>-889905.92423085868</v>
      </c>
      <c r="T16" s="33">
        <f t="shared" si="8"/>
        <v>0.68200000000000005</v>
      </c>
      <c r="U16">
        <f t="shared" si="5"/>
        <v>101302460.20260493</v>
      </c>
      <c r="V16" s="36">
        <f t="shared" si="6"/>
        <v>101449275.36231884</v>
      </c>
      <c r="W16" s="33">
        <f t="shared" si="7"/>
        <v>8.999999999999897E-3</v>
      </c>
    </row>
    <row r="17" spans="3:23" x14ac:dyDescent="0.25">
      <c r="C17" s="33">
        <f t="shared" si="4"/>
        <v>0.68500000000000005</v>
      </c>
      <c r="D17" s="39">
        <f t="shared" si="0"/>
        <v>-4.9999999999998934E-3</v>
      </c>
      <c r="E17" s="34">
        <f t="shared" si="1"/>
        <v>102189781.02189781</v>
      </c>
      <c r="F17" s="34">
        <f t="shared" si="2"/>
        <v>101449275.36231884</v>
      </c>
      <c r="G17" s="36">
        <f t="shared" si="3"/>
        <v>-740505.65957896411</v>
      </c>
      <c r="T17" s="33">
        <f t="shared" si="8"/>
        <v>0.68300000000000005</v>
      </c>
      <c r="U17">
        <f t="shared" si="5"/>
        <v>101302460.20260493</v>
      </c>
      <c r="V17" s="36">
        <f t="shared" si="6"/>
        <v>101449275.36231884</v>
      </c>
      <c r="W17" s="33">
        <f t="shared" si="7"/>
        <v>7.9999999999998961E-3</v>
      </c>
    </row>
    <row r="18" spans="3:23" x14ac:dyDescent="0.25">
      <c r="C18" s="33">
        <f t="shared" si="4"/>
        <v>0.68600000000000005</v>
      </c>
      <c r="D18" s="39">
        <f t="shared" si="0"/>
        <v>-3.9999999999998925E-3</v>
      </c>
      <c r="E18" s="34">
        <f t="shared" si="1"/>
        <v>102040816.32653061</v>
      </c>
      <c r="F18" s="34">
        <f t="shared" si="2"/>
        <v>101449275.36231884</v>
      </c>
      <c r="G18" s="36">
        <f t="shared" si="3"/>
        <v>-591540.96421176195</v>
      </c>
      <c r="T18" s="33">
        <f t="shared" si="8"/>
        <v>0.68400000000000005</v>
      </c>
      <c r="U18">
        <f t="shared" si="5"/>
        <v>101302460.20260493</v>
      </c>
      <c r="V18" s="36">
        <f t="shared" si="6"/>
        <v>101449275.36231884</v>
      </c>
      <c r="W18" s="33">
        <f t="shared" si="7"/>
        <v>6.9999999999998952E-3</v>
      </c>
    </row>
    <row r="19" spans="3:23" x14ac:dyDescent="0.25">
      <c r="C19" s="33">
        <f t="shared" si="4"/>
        <v>0.68700000000000006</v>
      </c>
      <c r="D19" s="39">
        <f t="shared" si="0"/>
        <v>-2.9999999999998916E-3</v>
      </c>
      <c r="E19" s="34">
        <f t="shared" si="1"/>
        <v>101892285.29839882</v>
      </c>
      <c r="F19" s="34">
        <f t="shared" si="2"/>
        <v>101449275.36231884</v>
      </c>
      <c r="G19" s="36">
        <f t="shared" si="3"/>
        <v>-443009.93607997894</v>
      </c>
      <c r="T19" s="33">
        <f t="shared" si="8"/>
        <v>0.68500000000000005</v>
      </c>
      <c r="U19">
        <f t="shared" si="5"/>
        <v>101302460.20260493</v>
      </c>
      <c r="V19" s="36">
        <f t="shared" si="6"/>
        <v>101449275.36231884</v>
      </c>
      <c r="W19" s="33">
        <f t="shared" si="7"/>
        <v>5.9999999999998943E-3</v>
      </c>
    </row>
    <row r="20" spans="3:23" x14ac:dyDescent="0.25">
      <c r="C20" s="33">
        <f t="shared" si="4"/>
        <v>0.68800000000000006</v>
      </c>
      <c r="D20" s="39">
        <f t="shared" si="0"/>
        <v>-1.9999999999998908E-3</v>
      </c>
      <c r="E20" s="34">
        <f t="shared" si="1"/>
        <v>101744186.04651162</v>
      </c>
      <c r="F20" s="34">
        <f t="shared" si="2"/>
        <v>101449275.36231884</v>
      </c>
      <c r="G20" s="36">
        <f t="shared" si="3"/>
        <v>-294910.68419277668</v>
      </c>
      <c r="T20" s="33">
        <f t="shared" si="8"/>
        <v>0.68600000000000005</v>
      </c>
      <c r="U20">
        <f t="shared" si="5"/>
        <v>101302460.20260493</v>
      </c>
      <c r="V20" s="36">
        <f t="shared" si="6"/>
        <v>101449275.36231884</v>
      </c>
      <c r="W20" s="33">
        <f t="shared" si="7"/>
        <v>4.9999999999998934E-3</v>
      </c>
    </row>
    <row r="21" spans="3:23" x14ac:dyDescent="0.25">
      <c r="C21" s="33">
        <f t="shared" si="4"/>
        <v>0.68900000000000006</v>
      </c>
      <c r="D21" s="39">
        <f t="shared" si="0"/>
        <v>-9.9999999999988987E-4</v>
      </c>
      <c r="E21" s="34">
        <f t="shared" si="1"/>
        <v>101596516.69085631</v>
      </c>
      <c r="F21" s="34">
        <f t="shared" si="2"/>
        <v>101449275.36231884</v>
      </c>
      <c r="G21" s="36">
        <f t="shared" si="3"/>
        <v>-147241.32853746414</v>
      </c>
      <c r="T21" s="33">
        <f t="shared" si="8"/>
        <v>0.68700000000000006</v>
      </c>
      <c r="U21">
        <f t="shared" si="5"/>
        <v>101302460.20260493</v>
      </c>
      <c r="V21" s="36">
        <f t="shared" si="6"/>
        <v>101449275.36231884</v>
      </c>
      <c r="W21" s="33">
        <f t="shared" si="7"/>
        <v>3.9999999999998925E-3</v>
      </c>
    </row>
    <row r="22" spans="3:23" x14ac:dyDescent="0.25">
      <c r="C22" s="33">
        <f t="shared" si="4"/>
        <v>0.69000000000000006</v>
      </c>
      <c r="D22" s="39">
        <f t="shared" si="0"/>
        <v>0</v>
      </c>
      <c r="E22" s="34">
        <f t="shared" si="1"/>
        <v>101449275.36231883</v>
      </c>
      <c r="F22" s="34">
        <f t="shared" si="2"/>
        <v>101449275.36231884</v>
      </c>
      <c r="G22" s="36">
        <f t="shared" si="3"/>
        <v>0</v>
      </c>
      <c r="T22" s="33">
        <f t="shared" si="8"/>
        <v>0.68800000000000006</v>
      </c>
      <c r="U22">
        <f t="shared" si="5"/>
        <v>101302460.20260493</v>
      </c>
      <c r="V22" s="36">
        <f t="shared" si="6"/>
        <v>101449275.36231884</v>
      </c>
      <c r="W22" s="33">
        <f t="shared" si="7"/>
        <v>2.9999999999998916E-3</v>
      </c>
    </row>
    <row r="23" spans="3:23" x14ac:dyDescent="0.25">
      <c r="C23" s="33">
        <f t="shared" si="4"/>
        <v>0.69100000000000006</v>
      </c>
      <c r="D23" s="39">
        <f t="shared" si="0"/>
        <v>1.0000000000001119E-3</v>
      </c>
      <c r="E23" s="34">
        <f t="shared" si="1"/>
        <v>101302460.2026049</v>
      </c>
      <c r="F23" s="34">
        <f t="shared" si="2"/>
        <v>101449275.36231884</v>
      </c>
      <c r="G23" s="36">
        <f t="shared" si="3"/>
        <v>146815.15971393883</v>
      </c>
      <c r="T23" s="33">
        <f t="shared" si="8"/>
        <v>0.68900000000000006</v>
      </c>
      <c r="U23">
        <f t="shared" si="5"/>
        <v>101302460.20260493</v>
      </c>
      <c r="V23" s="36">
        <f t="shared" si="6"/>
        <v>101449275.36231884</v>
      </c>
      <c r="W23" s="33">
        <f t="shared" si="7"/>
        <v>1.9999999999998908E-3</v>
      </c>
    </row>
    <row r="24" spans="3:23" x14ac:dyDescent="0.25">
      <c r="C24" s="33">
        <f t="shared" si="4"/>
        <v>0.69200000000000006</v>
      </c>
      <c r="D24" s="39">
        <f t="shared" si="0"/>
        <v>2.0000000000001128E-3</v>
      </c>
      <c r="E24" s="34">
        <f t="shared" si="1"/>
        <v>101156069.36416183</v>
      </c>
      <c r="F24" s="34">
        <f t="shared" si="2"/>
        <v>101449275.36231884</v>
      </c>
      <c r="G24" s="36">
        <f t="shared" si="3"/>
        <v>293205.99815700948</v>
      </c>
      <c r="T24" s="33">
        <f t="shared" si="8"/>
        <v>0.69000000000000006</v>
      </c>
      <c r="U24">
        <f t="shared" si="5"/>
        <v>101302460.20260493</v>
      </c>
      <c r="V24" s="36">
        <f t="shared" si="6"/>
        <v>101449275.36231884</v>
      </c>
      <c r="W24" s="33">
        <f t="shared" si="7"/>
        <v>9.9999999999988987E-4</v>
      </c>
    </row>
    <row r="25" spans="3:23" x14ac:dyDescent="0.25">
      <c r="C25" s="33">
        <f t="shared" si="4"/>
        <v>0.69300000000000006</v>
      </c>
      <c r="D25" s="39">
        <f t="shared" si="0"/>
        <v>3.0000000000001137E-3</v>
      </c>
      <c r="E25" s="34">
        <f t="shared" si="1"/>
        <v>101010101.01010101</v>
      </c>
      <c r="F25" s="34">
        <f t="shared" si="2"/>
        <v>101449275.36231884</v>
      </c>
      <c r="G25" s="36">
        <f t="shared" si="3"/>
        <v>439174.35221783817</v>
      </c>
      <c r="T25" s="33">
        <f t="shared" si="8"/>
        <v>0.69100000000000006</v>
      </c>
      <c r="U25">
        <f t="shared" si="5"/>
        <v>101302460.20260493</v>
      </c>
      <c r="V25" s="36">
        <f t="shared" si="6"/>
        <v>101449275.36231884</v>
      </c>
      <c r="W25" s="33">
        <f t="shared" si="7"/>
        <v>0</v>
      </c>
    </row>
    <row r="26" spans="3:23" x14ac:dyDescent="0.25">
      <c r="C26" s="33">
        <f>+C25+0.001</f>
        <v>0.69400000000000006</v>
      </c>
      <c r="D26" s="39">
        <f t="shared" si="0"/>
        <v>4.0000000000001146E-3</v>
      </c>
      <c r="E26" s="34">
        <f t="shared" si="1"/>
        <v>100864553.31412102</v>
      </c>
      <c r="F26" s="34">
        <f t="shared" si="2"/>
        <v>101449275.36231884</v>
      </c>
      <c r="G26" s="36">
        <f t="shared" si="3"/>
        <v>584722.04819782078</v>
      </c>
      <c r="T26" s="33">
        <f t="shared" si="8"/>
        <v>0.69200000000000006</v>
      </c>
      <c r="U26">
        <f t="shared" si="5"/>
        <v>101302460.20260493</v>
      </c>
      <c r="V26" s="36">
        <f t="shared" si="6"/>
        <v>101449275.36231884</v>
      </c>
      <c r="W26" s="33">
        <f t="shared" si="7"/>
        <v>-1.0000000000001119E-3</v>
      </c>
    </row>
    <row r="27" spans="3:23" x14ac:dyDescent="0.25">
      <c r="C27" s="33">
        <f t="shared" si="4"/>
        <v>0.69500000000000006</v>
      </c>
      <c r="D27" s="39">
        <f t="shared" si="0"/>
        <v>5.0000000000001155E-3</v>
      </c>
      <c r="E27" s="34">
        <f t="shared" si="1"/>
        <v>100719424.46043165</v>
      </c>
      <c r="F27" s="34">
        <f t="shared" si="2"/>
        <v>101449275.36231884</v>
      </c>
      <c r="G27" s="36">
        <f t="shared" si="3"/>
        <v>729850.90188719332</v>
      </c>
      <c r="T27" s="33">
        <f t="shared" si="8"/>
        <v>0.69300000000000006</v>
      </c>
      <c r="U27">
        <f t="shared" si="5"/>
        <v>101302460.20260493</v>
      </c>
      <c r="V27" s="36">
        <f t="shared" si="6"/>
        <v>101449275.36231884</v>
      </c>
      <c r="W27" s="33">
        <f t="shared" si="7"/>
        <v>-2.0000000000001128E-3</v>
      </c>
    </row>
    <row r="28" spans="3:23" x14ac:dyDescent="0.25">
      <c r="C28" s="33">
        <f t="shared" si="4"/>
        <v>0.69600000000000006</v>
      </c>
      <c r="D28" s="39">
        <f t="shared" si="0"/>
        <v>6.0000000000001164E-3</v>
      </c>
      <c r="E28" s="34">
        <f t="shared" si="1"/>
        <v>100574712.64367816</v>
      </c>
      <c r="F28" s="34">
        <f t="shared" si="2"/>
        <v>101449275.36231884</v>
      </c>
      <c r="G28" s="36">
        <f t="shared" si="3"/>
        <v>874562.71864068508</v>
      </c>
      <c r="T28" s="33">
        <f>+T27+0.001</f>
        <v>0.69400000000000006</v>
      </c>
      <c r="U28">
        <f t="shared" si="5"/>
        <v>101302460.20260493</v>
      </c>
      <c r="V28" s="36">
        <f t="shared" si="6"/>
        <v>101449275.36231884</v>
      </c>
      <c r="W28" s="33">
        <f t="shared" si="7"/>
        <v>-3.0000000000001137E-3</v>
      </c>
    </row>
    <row r="29" spans="3:23" x14ac:dyDescent="0.25">
      <c r="C29" s="33">
        <f t="shared" si="4"/>
        <v>0.69700000000000006</v>
      </c>
      <c r="D29" s="39">
        <f t="shared" si="0"/>
        <v>7.0000000000001172E-3</v>
      </c>
      <c r="E29" s="34">
        <f t="shared" si="1"/>
        <v>100430416.06886657</v>
      </c>
      <c r="F29" s="34">
        <f t="shared" si="2"/>
        <v>101449275.36231884</v>
      </c>
      <c r="G29" s="36">
        <f t="shared" si="3"/>
        <v>1018859.2934522778</v>
      </c>
      <c r="T29" s="33">
        <f t="shared" si="8"/>
        <v>0.69500000000000006</v>
      </c>
      <c r="U29">
        <f t="shared" si="5"/>
        <v>101302460.20260493</v>
      </c>
      <c r="V29" s="36">
        <f t="shared" si="6"/>
        <v>101449275.36231884</v>
      </c>
      <c r="W29" s="33">
        <f t="shared" si="7"/>
        <v>-4.0000000000001146E-3</v>
      </c>
    </row>
    <row r="30" spans="3:23" x14ac:dyDescent="0.25">
      <c r="C30" s="33">
        <f t="shared" si="4"/>
        <v>0.69800000000000006</v>
      </c>
      <c r="D30" s="39">
        <f t="shared" si="0"/>
        <v>8.0000000000001181E-3</v>
      </c>
      <c r="E30" s="34">
        <f t="shared" si="1"/>
        <v>100286532.95128939</v>
      </c>
      <c r="F30" s="34">
        <f t="shared" si="2"/>
        <v>101449275.36231884</v>
      </c>
      <c r="G30" s="36">
        <f t="shared" si="3"/>
        <v>1162742.411029458</v>
      </c>
      <c r="T30" s="33">
        <f t="shared" si="8"/>
        <v>0.69600000000000006</v>
      </c>
      <c r="U30">
        <f t="shared" si="5"/>
        <v>101302460.20260493</v>
      </c>
      <c r="V30" s="36">
        <f t="shared" si="6"/>
        <v>101449275.36231884</v>
      </c>
      <c r="W30" s="33">
        <f t="shared" si="7"/>
        <v>-5.0000000000001155E-3</v>
      </c>
    </row>
    <row r="31" spans="3:23" x14ac:dyDescent="0.25">
      <c r="C31" s="33">
        <f t="shared" si="4"/>
        <v>0.69900000000000007</v>
      </c>
      <c r="D31" s="39">
        <f t="shared" si="0"/>
        <v>9.000000000000119E-3</v>
      </c>
      <c r="E31" s="34">
        <f t="shared" si="1"/>
        <v>100143061.51645206</v>
      </c>
      <c r="F31" s="34">
        <f t="shared" si="2"/>
        <v>101449275.36231884</v>
      </c>
      <c r="G31" s="36">
        <f t="shared" si="3"/>
        <v>1306213.8458667845</v>
      </c>
      <c r="T31" s="33">
        <f t="shared" si="8"/>
        <v>0.69700000000000006</v>
      </c>
      <c r="U31">
        <f t="shared" si="5"/>
        <v>101302460.20260493</v>
      </c>
      <c r="V31" s="36">
        <f t="shared" si="6"/>
        <v>101449275.36231884</v>
      </c>
      <c r="W31" s="33">
        <f t="shared" si="7"/>
        <v>-6.0000000000001164E-3</v>
      </c>
    </row>
    <row r="32" spans="3:23" x14ac:dyDescent="0.25">
      <c r="C32" s="33">
        <f t="shared" si="4"/>
        <v>0.70000000000000007</v>
      </c>
      <c r="D32" s="39">
        <f t="shared" si="0"/>
        <v>1.000000000000012E-2</v>
      </c>
      <c r="E32" s="34">
        <f t="shared" si="1"/>
        <v>99999999.999999985</v>
      </c>
      <c r="F32" s="34">
        <f t="shared" si="2"/>
        <v>101449275.36231884</v>
      </c>
      <c r="G32" s="36">
        <f t="shared" si="3"/>
        <v>1449275.3623188585</v>
      </c>
      <c r="T32" s="33">
        <f t="shared" si="8"/>
        <v>0.69800000000000006</v>
      </c>
      <c r="U32">
        <f t="shared" si="5"/>
        <v>101302460.20260493</v>
      </c>
      <c r="V32" s="36">
        <f t="shared" si="6"/>
        <v>101449275.36231884</v>
      </c>
      <c r="W32" s="33">
        <f t="shared" si="7"/>
        <v>-7.0000000000001172E-3</v>
      </c>
    </row>
    <row r="33" spans="3:23" x14ac:dyDescent="0.25">
      <c r="C33" s="33">
        <f t="shared" si="4"/>
        <v>0.70100000000000007</v>
      </c>
      <c r="D33" s="39">
        <f t="shared" si="0"/>
        <v>1.1000000000000121E-2</v>
      </c>
      <c r="E33" s="34">
        <f t="shared" si="1"/>
        <v>99857346.647646204</v>
      </c>
      <c r="F33" s="34">
        <f t="shared" si="2"/>
        <v>101449275.36231884</v>
      </c>
      <c r="G33" s="36">
        <f t="shared" si="3"/>
        <v>1591928.71467264</v>
      </c>
      <c r="T33" s="33">
        <f t="shared" si="8"/>
        <v>0.69900000000000007</v>
      </c>
      <c r="U33">
        <f t="shared" si="5"/>
        <v>101302460.20260493</v>
      </c>
      <c r="V33" s="36">
        <f t="shared" si="6"/>
        <v>101449275.36231884</v>
      </c>
      <c r="W33" s="33">
        <f t="shared" si="7"/>
        <v>-8.0000000000001181E-3</v>
      </c>
    </row>
    <row r="34" spans="3:23" x14ac:dyDescent="0.25">
      <c r="C34" s="33">
        <f t="shared" si="4"/>
        <v>0.70200000000000007</v>
      </c>
      <c r="D34" s="39">
        <f t="shared" si="0"/>
        <v>1.2000000000000122E-2</v>
      </c>
      <c r="E34" s="34">
        <f t="shared" si="1"/>
        <v>99715099.715099707</v>
      </c>
      <c r="F34" s="34">
        <f t="shared" si="2"/>
        <v>101449275.36231884</v>
      </c>
      <c r="G34" s="36">
        <f t="shared" si="3"/>
        <v>1734175.6472191364</v>
      </c>
      <c r="T34" s="33">
        <f t="shared" si="8"/>
        <v>0.70000000000000007</v>
      </c>
      <c r="U34">
        <f t="shared" si="5"/>
        <v>101302460.20260493</v>
      </c>
      <c r="V34" s="36">
        <f t="shared" si="6"/>
        <v>101449275.36231884</v>
      </c>
      <c r="W34" s="33">
        <f t="shared" si="7"/>
        <v>-9.000000000000119E-3</v>
      </c>
    </row>
    <row r="35" spans="3:23" x14ac:dyDescent="0.25">
      <c r="C35" s="33">
        <f t="shared" si="4"/>
        <v>0.70300000000000007</v>
      </c>
      <c r="D35" s="39">
        <f t="shared" si="0"/>
        <v>1.3000000000000123E-2</v>
      </c>
      <c r="E35" s="34">
        <f t="shared" si="1"/>
        <v>99573257.467994303</v>
      </c>
      <c r="F35" s="34">
        <f t="shared" si="2"/>
        <v>101449275.36231884</v>
      </c>
      <c r="G35" s="36">
        <f t="shared" si="3"/>
        <v>1876017.8943245411</v>
      </c>
      <c r="T35" s="33">
        <f t="shared" si="8"/>
        <v>0.70100000000000007</v>
      </c>
      <c r="U35">
        <f t="shared" si="5"/>
        <v>101302460.20260493</v>
      </c>
      <c r="V35" s="36">
        <f t="shared" si="6"/>
        <v>101449275.36231884</v>
      </c>
      <c r="W35" s="33">
        <f t="shared" si="7"/>
        <v>-1.000000000000012E-2</v>
      </c>
    </row>
    <row r="36" spans="3:23" x14ac:dyDescent="0.25">
      <c r="C36" s="33">
        <f t="shared" si="4"/>
        <v>0.70400000000000007</v>
      </c>
      <c r="D36" s="39">
        <f t="shared" si="0"/>
        <v>1.4000000000000123E-2</v>
      </c>
      <c r="E36" s="34">
        <f t="shared" si="1"/>
        <v>99431818.181818172</v>
      </c>
      <c r="F36" s="34">
        <f t="shared" si="2"/>
        <v>101449275.36231884</v>
      </c>
      <c r="G36" s="36">
        <f t="shared" si="3"/>
        <v>2017457.1805006713</v>
      </c>
      <c r="T36" s="33">
        <f t="shared" si="8"/>
        <v>0.70200000000000007</v>
      </c>
      <c r="U36">
        <f t="shared" si="5"/>
        <v>101302460.20260493</v>
      </c>
      <c r="V36" s="36">
        <f t="shared" si="6"/>
        <v>101449275.36231884</v>
      </c>
      <c r="W36" s="33">
        <f t="shared" si="7"/>
        <v>-1.1000000000000121E-2</v>
      </c>
    </row>
    <row r="37" spans="3:23" x14ac:dyDescent="0.25">
      <c r="C37" s="33">
        <f t="shared" si="4"/>
        <v>0.70500000000000007</v>
      </c>
      <c r="D37" s="39">
        <f t="shared" si="0"/>
        <v>1.5000000000000124E-2</v>
      </c>
      <c r="E37" s="34">
        <f t="shared" si="1"/>
        <v>99290780.14184396</v>
      </c>
      <c r="F37" s="34">
        <f t="shared" si="2"/>
        <v>101449275.36231884</v>
      </c>
      <c r="G37" s="36">
        <f t="shared" si="3"/>
        <v>2158495.2204748839</v>
      </c>
      <c r="T37" s="33">
        <f t="shared" si="8"/>
        <v>0.70300000000000007</v>
      </c>
      <c r="U37">
        <f t="shared" si="5"/>
        <v>101302460.20260493</v>
      </c>
      <c r="V37" s="36">
        <f t="shared" si="6"/>
        <v>101449275.36231884</v>
      </c>
      <c r="W37" s="33">
        <f t="shared" si="7"/>
        <v>-1.2000000000000122E-2</v>
      </c>
    </row>
    <row r="38" spans="3:23" x14ac:dyDescent="0.25">
      <c r="C38" s="33">
        <f t="shared" si="4"/>
        <v>0.70600000000000007</v>
      </c>
      <c r="D38" s="39">
        <f t="shared" si="0"/>
        <v>1.6000000000000125E-2</v>
      </c>
      <c r="E38" s="34">
        <f t="shared" si="1"/>
        <v>99150141.643059477</v>
      </c>
      <c r="F38" s="34">
        <f t="shared" si="2"/>
        <v>101449275.36231884</v>
      </c>
      <c r="G38" s="36">
        <f t="shared" si="3"/>
        <v>2299133.7192593664</v>
      </c>
      <c r="T38" s="33">
        <f t="shared" si="8"/>
        <v>0.70400000000000007</v>
      </c>
      <c r="U38">
        <f t="shared" si="5"/>
        <v>101302460.20260493</v>
      </c>
      <c r="V38" s="36">
        <f t="shared" si="6"/>
        <v>101449275.36231884</v>
      </c>
      <c r="W38" s="33">
        <f t="shared" si="7"/>
        <v>-1.3000000000000123E-2</v>
      </c>
    </row>
    <row r="39" spans="3:23" x14ac:dyDescent="0.25">
      <c r="C39" s="33">
        <f t="shared" si="4"/>
        <v>0.70700000000000007</v>
      </c>
      <c r="D39" s="39">
        <f t="shared" si="0"/>
        <v>1.7000000000000126E-2</v>
      </c>
      <c r="E39" s="34">
        <f t="shared" si="1"/>
        <v>99009900.990098998</v>
      </c>
      <c r="F39" s="34">
        <f t="shared" si="2"/>
        <v>101449275.36231884</v>
      </c>
      <c r="G39" s="36">
        <f t="shared" si="3"/>
        <v>2439374.3722198457</v>
      </c>
      <c r="T39" s="33">
        <f t="shared" si="8"/>
        <v>0.70500000000000007</v>
      </c>
      <c r="U39">
        <f t="shared" si="5"/>
        <v>101302460.20260493</v>
      </c>
      <c r="V39" s="36">
        <f t="shared" si="6"/>
        <v>101449275.36231884</v>
      </c>
      <c r="W39" s="33">
        <f t="shared" si="7"/>
        <v>-1.4000000000000123E-2</v>
      </c>
    </row>
    <row r="40" spans="3:23" x14ac:dyDescent="0.25">
      <c r="C40" s="33">
        <f t="shared" si="4"/>
        <v>0.70800000000000007</v>
      </c>
      <c r="D40" s="39">
        <f t="shared" si="0"/>
        <v>1.8000000000000127E-2</v>
      </c>
      <c r="E40" s="34">
        <f t="shared" si="1"/>
        <v>98870056.497175127</v>
      </c>
      <c r="F40" s="34">
        <f t="shared" si="2"/>
        <v>101449275.36231884</v>
      </c>
      <c r="G40" s="36">
        <f t="shared" si="3"/>
        <v>2579218.8651437163</v>
      </c>
      <c r="T40" s="33">
        <f t="shared" si="8"/>
        <v>0.70600000000000007</v>
      </c>
      <c r="U40">
        <f t="shared" si="5"/>
        <v>101302460.20260493</v>
      </c>
      <c r="V40" s="36">
        <f t="shared" si="6"/>
        <v>101449275.36231884</v>
      </c>
      <c r="W40" s="33">
        <f t="shared" si="7"/>
        <v>-1.5000000000000124E-2</v>
      </c>
    </row>
    <row r="41" spans="3:23" x14ac:dyDescent="0.25">
      <c r="C41" s="33">
        <f t="shared" si="4"/>
        <v>0.70900000000000007</v>
      </c>
      <c r="D41" s="39">
        <f t="shared" si="0"/>
        <v>1.9000000000000128E-2</v>
      </c>
      <c r="E41" s="34">
        <f t="shared" si="1"/>
        <v>98730606.488011271</v>
      </c>
      <c r="F41" s="34">
        <f t="shared" si="2"/>
        <v>101449275.36231884</v>
      </c>
      <c r="G41" s="36">
        <f t="shared" si="3"/>
        <v>2718668.8743075728</v>
      </c>
      <c r="T41" s="33">
        <f t="shared" si="8"/>
        <v>0.70700000000000007</v>
      </c>
      <c r="U41">
        <f t="shared" si="5"/>
        <v>101302460.20260493</v>
      </c>
      <c r="V41" s="36">
        <f t="shared" si="6"/>
        <v>101449275.36231884</v>
      </c>
      <c r="W41" s="33">
        <f t="shared" si="7"/>
        <v>-1.6000000000000125E-2</v>
      </c>
    </row>
    <row r="42" spans="3:23" x14ac:dyDescent="0.25">
      <c r="C42" s="33">
        <f t="shared" si="4"/>
        <v>0.71000000000000008</v>
      </c>
      <c r="D42" s="39">
        <f t="shared" si="0"/>
        <v>2.0000000000000129E-2</v>
      </c>
      <c r="E42" s="34">
        <f t="shared" si="1"/>
        <v>98591549.295774639</v>
      </c>
      <c r="F42" s="34">
        <f t="shared" si="2"/>
        <v>101449275.36231884</v>
      </c>
      <c r="G42" s="36">
        <f t="shared" si="3"/>
        <v>2857726.066544205</v>
      </c>
      <c r="T42" s="33">
        <f t="shared" si="8"/>
        <v>0.70800000000000007</v>
      </c>
      <c r="U42">
        <f t="shared" si="5"/>
        <v>101302460.20260493</v>
      </c>
      <c r="V42" s="36">
        <f t="shared" si="6"/>
        <v>101449275.36231884</v>
      </c>
      <c r="W42" s="33">
        <f t="shared" si="7"/>
        <v>-1.7000000000000126E-2</v>
      </c>
    </row>
    <row r="43" spans="3:23" x14ac:dyDescent="0.25">
      <c r="T43" s="33">
        <f t="shared" si="8"/>
        <v>0.70900000000000007</v>
      </c>
      <c r="U43">
        <f t="shared" si="5"/>
        <v>101302460.20260493</v>
      </c>
      <c r="V43" s="36">
        <f t="shared" si="6"/>
        <v>101449275.36231884</v>
      </c>
      <c r="W43" s="33">
        <f t="shared" si="7"/>
        <v>-1.8000000000000127E-2</v>
      </c>
    </row>
    <row r="44" spans="3:23" x14ac:dyDescent="0.25">
      <c r="T44" s="33">
        <f t="shared" si="8"/>
        <v>0.71000000000000008</v>
      </c>
      <c r="U44">
        <f t="shared" si="5"/>
        <v>101302460.20260493</v>
      </c>
      <c r="V44" s="36">
        <f t="shared" si="6"/>
        <v>101449275.36231884</v>
      </c>
      <c r="W44" s="33">
        <f t="shared" si="7"/>
        <v>-1.9000000000000128E-2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44"/>
  <sheetViews>
    <sheetView workbookViewId="0">
      <selection activeCell="D26" sqref="D26"/>
    </sheetView>
  </sheetViews>
  <sheetFormatPr defaultRowHeight="13.2" x14ac:dyDescent="0.25"/>
  <cols>
    <col min="2" max="2" width="26.6640625" bestFit="1" customWidth="1"/>
    <col min="3" max="3" width="26.6640625" customWidth="1"/>
    <col min="4" max="4" width="15" bestFit="1" customWidth="1"/>
    <col min="21" max="21" width="14.109375" bestFit="1" customWidth="1"/>
    <col min="25" max="25" width="13.109375" bestFit="1" customWidth="1"/>
  </cols>
  <sheetData>
    <row r="1" spans="1:22" x14ac:dyDescent="0.25">
      <c r="A1">
        <v>70000000</v>
      </c>
    </row>
    <row r="2" spans="1:22" x14ac:dyDescent="0.25">
      <c r="U2" s="32" t="s">
        <v>88</v>
      </c>
      <c r="V2">
        <v>1.46E-2</v>
      </c>
    </row>
    <row r="3" spans="1:22" x14ac:dyDescent="0.25">
      <c r="A3" s="32" t="s">
        <v>84</v>
      </c>
      <c r="B3" s="32" t="s">
        <v>90</v>
      </c>
      <c r="C3" s="32" t="s">
        <v>91</v>
      </c>
      <c r="D3" s="32" t="s">
        <v>82</v>
      </c>
      <c r="U3" s="32" t="s">
        <v>84</v>
      </c>
      <c r="V3" s="32" t="s">
        <v>89</v>
      </c>
    </row>
    <row r="4" spans="1:22" x14ac:dyDescent="0.25">
      <c r="A4" s="33">
        <v>0.67</v>
      </c>
      <c r="B4" s="34">
        <f>IF(A4&lt;0.691,($A$1/(0.691-0.0146)),($A$1/(A4-0.0146)))</f>
        <v>103489059.72797161</v>
      </c>
      <c r="C4" s="34">
        <f>IF(A4&lt;0.686,(+$A$1/(0.686-0.0124)),+$A$1/(A4-0.0124))</f>
        <v>103919239.90498811</v>
      </c>
      <c r="D4" s="36">
        <f>+$A$1/0.69</f>
        <v>101449275.36231884</v>
      </c>
      <c r="U4" s="40">
        <v>0.67</v>
      </c>
      <c r="V4">
        <f>IF(U4&lt;0.691,0.691-U4-$V$2,-$V$2)</f>
        <v>6.3999999999999075E-3</v>
      </c>
    </row>
    <row r="5" spans="1:22" x14ac:dyDescent="0.25">
      <c r="A5" s="33">
        <f>+A4+0.001</f>
        <v>0.67100000000000004</v>
      </c>
      <c r="B5" s="34">
        <f t="shared" ref="B5:B44" si="0">IF(A5&lt;0.691,($A$1/(0.691-0.0146)),($A$1/(A5-0.0146)))</f>
        <v>103489059.72797161</v>
      </c>
      <c r="C5" s="34">
        <f t="shared" ref="C5:C44" si="1">IF(A5&lt;0.686,(+$A$1/(0.686-0.0124)),+$A$1/(A5-0.0124))</f>
        <v>103919239.90498811</v>
      </c>
      <c r="D5" s="36">
        <f t="shared" ref="D5:D44" si="2">+$A$1/0.69</f>
        <v>101449275.36231884</v>
      </c>
      <c r="U5" s="40">
        <f>+U4+0.001</f>
        <v>0.67100000000000004</v>
      </c>
      <c r="V5">
        <f t="shared" ref="V5:V44" si="3">IF(U5&lt;0.691,0.691-U5-$V$2,-$V$2)</f>
        <v>5.3999999999999066E-3</v>
      </c>
    </row>
    <row r="6" spans="1:22" x14ac:dyDescent="0.25">
      <c r="A6" s="33">
        <f t="shared" ref="A6:A44" si="4">+A5+0.001</f>
        <v>0.67200000000000004</v>
      </c>
      <c r="B6" s="34">
        <f t="shared" si="0"/>
        <v>103489059.72797161</v>
      </c>
      <c r="C6" s="34">
        <f t="shared" si="1"/>
        <v>103919239.90498811</v>
      </c>
      <c r="D6" s="36">
        <f t="shared" si="2"/>
        <v>101449275.36231884</v>
      </c>
      <c r="U6" s="40">
        <f t="shared" ref="U6:U44" si="5">+U5+0.001</f>
        <v>0.67200000000000004</v>
      </c>
      <c r="V6">
        <f t="shared" si="3"/>
        <v>4.3999999999999057E-3</v>
      </c>
    </row>
    <row r="7" spans="1:22" x14ac:dyDescent="0.25">
      <c r="A7" s="33">
        <f t="shared" si="4"/>
        <v>0.67300000000000004</v>
      </c>
      <c r="B7" s="34">
        <f t="shared" si="0"/>
        <v>103489059.72797161</v>
      </c>
      <c r="C7" s="34">
        <f t="shared" si="1"/>
        <v>103919239.90498811</v>
      </c>
      <c r="D7" s="36">
        <f t="shared" si="2"/>
        <v>101449275.36231884</v>
      </c>
      <c r="U7" s="40">
        <f t="shared" si="5"/>
        <v>0.67300000000000004</v>
      </c>
      <c r="V7">
        <f t="shared" si="3"/>
        <v>3.3999999999999048E-3</v>
      </c>
    </row>
    <row r="8" spans="1:22" x14ac:dyDescent="0.25">
      <c r="A8" s="33">
        <f t="shared" si="4"/>
        <v>0.67400000000000004</v>
      </c>
      <c r="B8" s="34">
        <f t="shared" si="0"/>
        <v>103489059.72797161</v>
      </c>
      <c r="C8" s="34">
        <f t="shared" si="1"/>
        <v>103919239.90498811</v>
      </c>
      <c r="D8" s="36">
        <f t="shared" si="2"/>
        <v>101449275.36231884</v>
      </c>
      <c r="U8" s="40">
        <f t="shared" si="5"/>
        <v>0.67400000000000004</v>
      </c>
      <c r="V8">
        <f t="shared" si="3"/>
        <v>2.3999999999999039E-3</v>
      </c>
    </row>
    <row r="9" spans="1:22" x14ac:dyDescent="0.25">
      <c r="A9" s="33">
        <f t="shared" si="4"/>
        <v>0.67500000000000004</v>
      </c>
      <c r="B9" s="34">
        <f t="shared" si="0"/>
        <v>103489059.72797161</v>
      </c>
      <c r="C9" s="34">
        <f t="shared" si="1"/>
        <v>103919239.90498811</v>
      </c>
      <c r="D9" s="36">
        <f t="shared" si="2"/>
        <v>101449275.36231884</v>
      </c>
      <c r="U9" s="40">
        <f t="shared" si="5"/>
        <v>0.67500000000000004</v>
      </c>
      <c r="V9">
        <f t="shared" si="3"/>
        <v>1.3999999999999031E-3</v>
      </c>
    </row>
    <row r="10" spans="1:22" x14ac:dyDescent="0.25">
      <c r="A10" s="33">
        <f t="shared" si="4"/>
        <v>0.67600000000000005</v>
      </c>
      <c r="B10" s="34">
        <f t="shared" si="0"/>
        <v>103489059.72797161</v>
      </c>
      <c r="C10" s="34">
        <f t="shared" si="1"/>
        <v>103919239.90498811</v>
      </c>
      <c r="D10" s="36">
        <f t="shared" si="2"/>
        <v>101449275.36231884</v>
      </c>
      <c r="U10" s="40">
        <f t="shared" si="5"/>
        <v>0.67600000000000005</v>
      </c>
      <c r="V10">
        <f t="shared" si="3"/>
        <v>3.9999999999990217E-4</v>
      </c>
    </row>
    <row r="11" spans="1:22" x14ac:dyDescent="0.25">
      <c r="A11" s="33">
        <f t="shared" si="4"/>
        <v>0.67700000000000005</v>
      </c>
      <c r="B11" s="34">
        <f t="shared" si="0"/>
        <v>103489059.72797161</v>
      </c>
      <c r="C11" s="34">
        <f t="shared" si="1"/>
        <v>103919239.90498811</v>
      </c>
      <c r="D11" s="36">
        <f t="shared" si="2"/>
        <v>101449275.36231884</v>
      </c>
      <c r="U11" s="40">
        <f t="shared" si="5"/>
        <v>0.67700000000000005</v>
      </c>
      <c r="V11">
        <f t="shared" si="3"/>
        <v>-6.0000000000009872E-4</v>
      </c>
    </row>
    <row r="12" spans="1:22" x14ac:dyDescent="0.25">
      <c r="A12" s="33">
        <f t="shared" si="4"/>
        <v>0.67800000000000005</v>
      </c>
      <c r="B12" s="34">
        <f t="shared" si="0"/>
        <v>103489059.72797161</v>
      </c>
      <c r="C12" s="34">
        <f t="shared" si="1"/>
        <v>103919239.90498811</v>
      </c>
      <c r="D12" s="36">
        <f t="shared" si="2"/>
        <v>101449275.36231884</v>
      </c>
      <c r="U12" s="40">
        <f t="shared" si="5"/>
        <v>0.67800000000000005</v>
      </c>
      <c r="V12">
        <f t="shared" si="3"/>
        <v>-1.6000000000000996E-3</v>
      </c>
    </row>
    <row r="13" spans="1:22" x14ac:dyDescent="0.25">
      <c r="A13" s="33">
        <f t="shared" si="4"/>
        <v>0.67900000000000005</v>
      </c>
      <c r="B13" s="34">
        <f t="shared" si="0"/>
        <v>103489059.72797161</v>
      </c>
      <c r="C13" s="34">
        <f t="shared" si="1"/>
        <v>103919239.90498811</v>
      </c>
      <c r="D13" s="36">
        <f t="shared" si="2"/>
        <v>101449275.36231884</v>
      </c>
      <c r="U13" s="40">
        <f t="shared" si="5"/>
        <v>0.67900000000000005</v>
      </c>
      <c r="V13">
        <f t="shared" si="3"/>
        <v>-2.6000000000001005E-3</v>
      </c>
    </row>
    <row r="14" spans="1:22" x14ac:dyDescent="0.25">
      <c r="A14" s="33">
        <f t="shared" si="4"/>
        <v>0.68</v>
      </c>
      <c r="B14" s="34">
        <f t="shared" si="0"/>
        <v>103489059.72797161</v>
      </c>
      <c r="C14" s="34">
        <f t="shared" si="1"/>
        <v>103919239.90498811</v>
      </c>
      <c r="D14" s="36">
        <f t="shared" si="2"/>
        <v>101449275.36231884</v>
      </c>
      <c r="U14" s="40">
        <f t="shared" si="5"/>
        <v>0.68</v>
      </c>
      <c r="V14">
        <f t="shared" si="3"/>
        <v>-3.6000000000001014E-3</v>
      </c>
    </row>
    <row r="15" spans="1:22" x14ac:dyDescent="0.25">
      <c r="A15" s="33">
        <f t="shared" si="4"/>
        <v>0.68100000000000005</v>
      </c>
      <c r="B15" s="34">
        <f t="shared" si="0"/>
        <v>103489059.72797161</v>
      </c>
      <c r="C15" s="34">
        <f t="shared" si="1"/>
        <v>103919239.90498811</v>
      </c>
      <c r="D15" s="36">
        <f t="shared" si="2"/>
        <v>101449275.36231884</v>
      </c>
      <c r="U15" s="40">
        <f t="shared" si="5"/>
        <v>0.68100000000000005</v>
      </c>
      <c r="V15">
        <f t="shared" si="3"/>
        <v>-4.6000000000001023E-3</v>
      </c>
    </row>
    <row r="16" spans="1:22" x14ac:dyDescent="0.25">
      <c r="A16" s="33">
        <f t="shared" si="4"/>
        <v>0.68200000000000005</v>
      </c>
      <c r="B16" s="34">
        <f t="shared" si="0"/>
        <v>103489059.72797161</v>
      </c>
      <c r="C16" s="34">
        <f t="shared" si="1"/>
        <v>103919239.90498811</v>
      </c>
      <c r="D16" s="36">
        <f t="shared" si="2"/>
        <v>101449275.36231884</v>
      </c>
      <c r="U16" s="40">
        <f t="shared" si="5"/>
        <v>0.68200000000000005</v>
      </c>
      <c r="V16">
        <f t="shared" si="3"/>
        <v>-5.6000000000001032E-3</v>
      </c>
    </row>
    <row r="17" spans="1:25" x14ac:dyDescent="0.25">
      <c r="A17" s="33">
        <f t="shared" si="4"/>
        <v>0.68300000000000005</v>
      </c>
      <c r="B17" s="34">
        <f t="shared" si="0"/>
        <v>103489059.72797161</v>
      </c>
      <c r="C17" s="34">
        <f t="shared" si="1"/>
        <v>103919239.90498811</v>
      </c>
      <c r="D17" s="36">
        <f t="shared" si="2"/>
        <v>101449275.36231884</v>
      </c>
      <c r="U17" s="40">
        <f t="shared" si="5"/>
        <v>0.68300000000000005</v>
      </c>
      <c r="V17">
        <f t="shared" si="3"/>
        <v>-6.600000000000104E-3</v>
      </c>
    </row>
    <row r="18" spans="1:25" x14ac:dyDescent="0.25">
      <c r="A18" s="33">
        <f t="shared" si="4"/>
        <v>0.68400000000000005</v>
      </c>
      <c r="B18" s="34">
        <f t="shared" si="0"/>
        <v>103489059.72797161</v>
      </c>
      <c r="C18" s="34">
        <f t="shared" si="1"/>
        <v>103919239.90498811</v>
      </c>
      <c r="D18" s="36">
        <f t="shared" si="2"/>
        <v>101449275.36231884</v>
      </c>
      <c r="U18" s="40">
        <f t="shared" si="5"/>
        <v>0.68400000000000005</v>
      </c>
      <c r="V18">
        <f t="shared" si="3"/>
        <v>-7.6000000000001049E-3</v>
      </c>
    </row>
    <row r="19" spans="1:25" x14ac:dyDescent="0.25">
      <c r="A19" s="33">
        <f t="shared" si="4"/>
        <v>0.68500000000000005</v>
      </c>
      <c r="B19" s="34">
        <f t="shared" si="0"/>
        <v>103489059.72797161</v>
      </c>
      <c r="C19" s="34">
        <f t="shared" si="1"/>
        <v>103919239.90498811</v>
      </c>
      <c r="D19" s="36">
        <f t="shared" si="2"/>
        <v>101449275.36231884</v>
      </c>
      <c r="U19" s="40">
        <f t="shared" si="5"/>
        <v>0.68500000000000005</v>
      </c>
      <c r="V19">
        <f t="shared" si="3"/>
        <v>-8.6000000000001058E-3</v>
      </c>
    </row>
    <row r="20" spans="1:25" x14ac:dyDescent="0.25">
      <c r="A20" s="33">
        <f t="shared" si="4"/>
        <v>0.68600000000000005</v>
      </c>
      <c r="B20" s="34">
        <f t="shared" si="0"/>
        <v>103489059.72797161</v>
      </c>
      <c r="C20" s="34">
        <f t="shared" si="1"/>
        <v>103919239.90498811</v>
      </c>
      <c r="D20" s="36">
        <f t="shared" si="2"/>
        <v>101449275.36231884</v>
      </c>
      <c r="U20" s="40">
        <f t="shared" si="5"/>
        <v>0.68600000000000005</v>
      </c>
      <c r="V20">
        <f t="shared" si="3"/>
        <v>-9.6000000000001067E-3</v>
      </c>
    </row>
    <row r="21" spans="1:25" x14ac:dyDescent="0.25">
      <c r="A21" s="33">
        <f t="shared" si="4"/>
        <v>0.68700000000000006</v>
      </c>
      <c r="B21" s="34">
        <f t="shared" si="0"/>
        <v>103489059.72797161</v>
      </c>
      <c r="C21" s="34">
        <f t="shared" si="1"/>
        <v>103765194.18914911</v>
      </c>
      <c r="D21" s="36">
        <f t="shared" si="2"/>
        <v>101449275.36231884</v>
      </c>
      <c r="U21" s="40">
        <f t="shared" si="5"/>
        <v>0.68700000000000006</v>
      </c>
      <c r="V21">
        <f t="shared" si="3"/>
        <v>-1.0600000000000108E-2</v>
      </c>
    </row>
    <row r="22" spans="1:25" x14ac:dyDescent="0.25">
      <c r="A22" s="33">
        <f t="shared" si="4"/>
        <v>0.68800000000000006</v>
      </c>
      <c r="B22" s="34">
        <f t="shared" si="0"/>
        <v>103489059.72797161</v>
      </c>
      <c r="C22" s="34">
        <f t="shared" si="1"/>
        <v>103611604.49970396</v>
      </c>
      <c r="D22" s="36">
        <f t="shared" si="2"/>
        <v>101449275.36231884</v>
      </c>
      <c r="U22" s="40">
        <f t="shared" si="5"/>
        <v>0.68800000000000006</v>
      </c>
      <c r="V22">
        <f t="shared" si="3"/>
        <v>-1.1600000000000108E-2</v>
      </c>
    </row>
    <row r="23" spans="1:25" x14ac:dyDescent="0.25">
      <c r="A23" s="33">
        <f t="shared" si="4"/>
        <v>0.68900000000000006</v>
      </c>
      <c r="B23" s="34">
        <f t="shared" si="0"/>
        <v>103489059.72797161</v>
      </c>
      <c r="C23" s="34">
        <f t="shared" si="1"/>
        <v>103458468.81466153</v>
      </c>
      <c r="D23" s="36">
        <f t="shared" si="2"/>
        <v>101449275.36231884</v>
      </c>
      <c r="U23" s="40">
        <f t="shared" si="5"/>
        <v>0.68900000000000006</v>
      </c>
      <c r="V23">
        <f t="shared" si="3"/>
        <v>-1.2600000000000109E-2</v>
      </c>
    </row>
    <row r="24" spans="1:25" x14ac:dyDescent="0.25">
      <c r="A24" s="33">
        <f t="shared" si="4"/>
        <v>0.69000000000000006</v>
      </c>
      <c r="B24" s="34">
        <f t="shared" si="0"/>
        <v>103489059.72797161</v>
      </c>
      <c r="C24" s="34">
        <f t="shared" si="1"/>
        <v>103305785.12396693</v>
      </c>
      <c r="D24" s="36">
        <f t="shared" si="2"/>
        <v>101449275.36231884</v>
      </c>
      <c r="U24" s="40">
        <f t="shared" si="5"/>
        <v>0.69000000000000006</v>
      </c>
      <c r="V24">
        <f t="shared" si="3"/>
        <v>-1.360000000000011E-2</v>
      </c>
    </row>
    <row r="25" spans="1:25" x14ac:dyDescent="0.25">
      <c r="A25" s="33">
        <f t="shared" si="4"/>
        <v>0.69100000000000006</v>
      </c>
      <c r="B25" s="34">
        <f t="shared" si="0"/>
        <v>103489059.7279716</v>
      </c>
      <c r="C25" s="34">
        <f t="shared" si="1"/>
        <v>103153551.42941348</v>
      </c>
      <c r="D25" s="36">
        <f t="shared" si="2"/>
        <v>101449275.36231884</v>
      </c>
      <c r="U25" s="40">
        <f t="shared" si="5"/>
        <v>0.69100000000000006</v>
      </c>
      <c r="V25">
        <f t="shared" si="3"/>
        <v>-1.46E-2</v>
      </c>
      <c r="Y25" s="42"/>
    </row>
    <row r="26" spans="1:25" x14ac:dyDescent="0.25">
      <c r="A26" s="33">
        <f t="shared" si="4"/>
        <v>0.69200000000000006</v>
      </c>
      <c r="B26" s="34">
        <f t="shared" si="0"/>
        <v>103336285.79864185</v>
      </c>
      <c r="C26" s="34">
        <f t="shared" si="1"/>
        <v>103001765.74455561</v>
      </c>
      <c r="D26" s="36">
        <f t="shared" si="2"/>
        <v>101449275.36231884</v>
      </c>
      <c r="U26" s="40">
        <f t="shared" si="5"/>
        <v>0.69200000000000006</v>
      </c>
      <c r="V26">
        <f t="shared" si="3"/>
        <v>-1.46E-2</v>
      </c>
      <c r="Y26" s="41"/>
    </row>
    <row r="27" spans="1:25" x14ac:dyDescent="0.25">
      <c r="A27" s="33">
        <f t="shared" si="4"/>
        <v>0.69300000000000006</v>
      </c>
      <c r="B27" s="34">
        <f t="shared" si="0"/>
        <v>103183962.26415093</v>
      </c>
      <c r="C27" s="34">
        <f t="shared" si="1"/>
        <v>102850426.09462237</v>
      </c>
      <c r="D27" s="36">
        <f t="shared" si="2"/>
        <v>101449275.36231884</v>
      </c>
      <c r="U27" s="40">
        <f t="shared" si="5"/>
        <v>0.69300000000000006</v>
      </c>
      <c r="V27">
        <f t="shared" si="3"/>
        <v>-1.46E-2</v>
      </c>
      <c r="Y27">
        <v>0.69099999999999995</v>
      </c>
    </row>
    <row r="28" spans="1:25" x14ac:dyDescent="0.25">
      <c r="A28" s="33">
        <f>+A27+0.001</f>
        <v>0.69400000000000006</v>
      </c>
      <c r="B28" s="34">
        <f t="shared" si="0"/>
        <v>103032087.13570796</v>
      </c>
      <c r="C28" s="34">
        <f t="shared" si="1"/>
        <v>102699530.51643191</v>
      </c>
      <c r="D28" s="36">
        <f t="shared" si="2"/>
        <v>101449275.36231884</v>
      </c>
      <c r="U28" s="40">
        <f>+U27+0.001</f>
        <v>0.69400000000000006</v>
      </c>
      <c r="V28">
        <f t="shared" si="3"/>
        <v>-1.46E-2</v>
      </c>
    </row>
    <row r="29" spans="1:25" x14ac:dyDescent="0.25">
      <c r="A29" s="33">
        <f t="shared" si="4"/>
        <v>0.69500000000000006</v>
      </c>
      <c r="B29" s="34">
        <f t="shared" si="0"/>
        <v>102880658.43621397</v>
      </c>
      <c r="C29" s="34">
        <f t="shared" si="1"/>
        <v>102549077.05830646</v>
      </c>
      <c r="D29" s="36">
        <f t="shared" si="2"/>
        <v>101449275.36231884</v>
      </c>
      <c r="U29" s="40">
        <f t="shared" si="5"/>
        <v>0.69500000000000006</v>
      </c>
      <c r="V29">
        <f t="shared" si="3"/>
        <v>-1.46E-2</v>
      </c>
      <c r="Y29" s="42">
        <f>Y27-Y25-0.0146</f>
        <v>0.6764</v>
      </c>
    </row>
    <row r="30" spans="1:25" x14ac:dyDescent="0.25">
      <c r="A30" s="33">
        <f t="shared" si="4"/>
        <v>0.69600000000000006</v>
      </c>
      <c r="B30" s="34">
        <f t="shared" si="0"/>
        <v>102729674.20017609</v>
      </c>
      <c r="C30" s="34">
        <f t="shared" si="1"/>
        <v>102399063.77998829</v>
      </c>
      <c r="D30" s="36">
        <f t="shared" si="2"/>
        <v>101449275.36231884</v>
      </c>
      <c r="U30" s="40">
        <f t="shared" si="5"/>
        <v>0.69600000000000006</v>
      </c>
      <c r="V30">
        <f t="shared" si="3"/>
        <v>-1.46E-2</v>
      </c>
    </row>
    <row r="31" spans="1:25" x14ac:dyDescent="0.25">
      <c r="A31" s="33">
        <f t="shared" si="4"/>
        <v>0.69700000000000006</v>
      </c>
      <c r="B31" s="34">
        <f t="shared" si="0"/>
        <v>102579132.47362249</v>
      </c>
      <c r="C31" s="34">
        <f t="shared" si="1"/>
        <v>102249488.75255622</v>
      </c>
      <c r="D31" s="36">
        <f t="shared" si="2"/>
        <v>101449275.36231884</v>
      </c>
      <c r="U31" s="40">
        <f t="shared" si="5"/>
        <v>0.69700000000000006</v>
      </c>
      <c r="V31">
        <f t="shared" si="3"/>
        <v>-1.46E-2</v>
      </c>
    </row>
    <row r="32" spans="1:25" x14ac:dyDescent="0.25">
      <c r="A32" s="33">
        <f t="shared" si="4"/>
        <v>0.69800000000000006</v>
      </c>
      <c r="B32" s="34">
        <f t="shared" si="0"/>
        <v>102429031.31401813</v>
      </c>
      <c r="C32" s="34">
        <f t="shared" si="1"/>
        <v>102100350.05834304</v>
      </c>
      <c r="D32" s="36">
        <f t="shared" si="2"/>
        <v>101449275.36231884</v>
      </c>
      <c r="U32" s="40">
        <f t="shared" si="5"/>
        <v>0.69800000000000006</v>
      </c>
      <c r="V32">
        <f t="shared" si="3"/>
        <v>-1.46E-2</v>
      </c>
    </row>
    <row r="33" spans="1:22" x14ac:dyDescent="0.25">
      <c r="A33" s="33">
        <f t="shared" si="4"/>
        <v>0.69900000000000007</v>
      </c>
      <c r="B33" s="34">
        <f t="shared" si="0"/>
        <v>102279368.79018116</v>
      </c>
      <c r="C33" s="34">
        <f t="shared" si="1"/>
        <v>101951645.79085347</v>
      </c>
      <c r="D33" s="36">
        <f t="shared" si="2"/>
        <v>101449275.36231884</v>
      </c>
      <c r="U33" s="40">
        <f t="shared" si="5"/>
        <v>0.69900000000000007</v>
      </c>
      <c r="V33">
        <f t="shared" si="3"/>
        <v>-1.46E-2</v>
      </c>
    </row>
    <row r="34" spans="1:22" x14ac:dyDescent="0.25">
      <c r="A34" s="33">
        <f t="shared" si="4"/>
        <v>0.70000000000000007</v>
      </c>
      <c r="B34" s="34">
        <f t="shared" si="0"/>
        <v>102130142.98220016</v>
      </c>
      <c r="C34" s="34">
        <f t="shared" si="1"/>
        <v>101803374.05468294</v>
      </c>
      <c r="D34" s="36">
        <f t="shared" si="2"/>
        <v>101449275.36231884</v>
      </c>
      <c r="U34" s="40">
        <f t="shared" si="5"/>
        <v>0.70000000000000007</v>
      </c>
      <c r="V34">
        <f t="shared" si="3"/>
        <v>-1.46E-2</v>
      </c>
    </row>
    <row r="35" spans="1:22" x14ac:dyDescent="0.25">
      <c r="A35" s="33">
        <f t="shared" si="4"/>
        <v>0.70100000000000007</v>
      </c>
      <c r="B35" s="34">
        <f t="shared" si="0"/>
        <v>101981351.98135196</v>
      </c>
      <c r="C35" s="34">
        <f t="shared" si="1"/>
        <v>101655532.9654371</v>
      </c>
      <c r="D35" s="36">
        <f t="shared" si="2"/>
        <v>101449275.36231884</v>
      </c>
      <c r="U35" s="40">
        <f t="shared" si="5"/>
        <v>0.70100000000000007</v>
      </c>
      <c r="V35">
        <f t="shared" si="3"/>
        <v>-1.46E-2</v>
      </c>
    </row>
    <row r="36" spans="1:22" x14ac:dyDescent="0.25">
      <c r="A36" s="33">
        <f t="shared" si="4"/>
        <v>0.70200000000000007</v>
      </c>
      <c r="B36" s="34">
        <f t="shared" si="0"/>
        <v>101832993.89002036</v>
      </c>
      <c r="C36" s="34">
        <f t="shared" si="1"/>
        <v>101508120.64965196</v>
      </c>
      <c r="D36" s="36">
        <f t="shared" si="2"/>
        <v>101449275.36231884</v>
      </c>
      <c r="U36" s="40">
        <f t="shared" si="5"/>
        <v>0.70200000000000007</v>
      </c>
      <c r="V36">
        <f t="shared" si="3"/>
        <v>-1.46E-2</v>
      </c>
    </row>
    <row r="37" spans="1:22" x14ac:dyDescent="0.25">
      <c r="A37" s="33">
        <f t="shared" si="4"/>
        <v>0.70300000000000007</v>
      </c>
      <c r="B37" s="34">
        <f t="shared" si="0"/>
        <v>101685066.82161532</v>
      </c>
      <c r="C37" s="34">
        <f t="shared" si="1"/>
        <v>101361135.24471472</v>
      </c>
      <c r="D37" s="36">
        <f t="shared" si="2"/>
        <v>101449275.36231884</v>
      </c>
      <c r="U37" s="40">
        <f t="shared" si="5"/>
        <v>0.70300000000000007</v>
      </c>
      <c r="V37">
        <f t="shared" si="3"/>
        <v>-1.46E-2</v>
      </c>
    </row>
    <row r="38" spans="1:22" x14ac:dyDescent="0.25">
      <c r="A38" s="33">
        <f t="shared" si="4"/>
        <v>0.70400000000000007</v>
      </c>
      <c r="B38" s="34">
        <f t="shared" si="0"/>
        <v>101537568.90049316</v>
      </c>
      <c r="C38" s="34">
        <f t="shared" si="1"/>
        <v>101214574.89878541</v>
      </c>
      <c r="D38" s="36">
        <f t="shared" si="2"/>
        <v>101449275.36231884</v>
      </c>
      <c r="U38" s="40">
        <f t="shared" si="5"/>
        <v>0.70400000000000007</v>
      </c>
      <c r="V38">
        <f t="shared" si="3"/>
        <v>-1.46E-2</v>
      </c>
    </row>
    <row r="39" spans="1:22" x14ac:dyDescent="0.25">
      <c r="A39" s="33">
        <f t="shared" si="4"/>
        <v>0.70500000000000007</v>
      </c>
      <c r="B39" s="34">
        <f t="shared" si="0"/>
        <v>101390498.26187715</v>
      </c>
      <c r="C39" s="34">
        <f t="shared" si="1"/>
        <v>101068437.77071902</v>
      </c>
      <c r="D39" s="36">
        <f t="shared" si="2"/>
        <v>101449275.36231884</v>
      </c>
      <c r="U39" s="40">
        <f t="shared" si="5"/>
        <v>0.70500000000000007</v>
      </c>
      <c r="V39">
        <f t="shared" si="3"/>
        <v>-1.46E-2</v>
      </c>
    </row>
    <row r="40" spans="1:22" x14ac:dyDescent="0.25">
      <c r="A40" s="33">
        <f t="shared" si="4"/>
        <v>0.70600000000000007</v>
      </c>
      <c r="B40" s="34">
        <f t="shared" si="0"/>
        <v>101243853.05177899</v>
      </c>
      <c r="C40" s="34">
        <f t="shared" si="1"/>
        <v>100922722.02998845</v>
      </c>
      <c r="D40" s="36">
        <f t="shared" si="2"/>
        <v>101449275.36231884</v>
      </c>
      <c r="U40" s="40">
        <f t="shared" si="5"/>
        <v>0.70600000000000007</v>
      </c>
      <c r="V40">
        <f t="shared" si="3"/>
        <v>-1.46E-2</v>
      </c>
    </row>
    <row r="41" spans="1:22" x14ac:dyDescent="0.25">
      <c r="A41" s="33">
        <f t="shared" si="4"/>
        <v>0.70700000000000007</v>
      </c>
      <c r="B41" s="34">
        <f t="shared" si="0"/>
        <v>101097631.42692083</v>
      </c>
      <c r="C41" s="34">
        <f t="shared" si="1"/>
        <v>100777425.85660811</v>
      </c>
      <c r="D41" s="36">
        <f t="shared" si="2"/>
        <v>101449275.36231884</v>
      </c>
      <c r="U41" s="40">
        <f t="shared" si="5"/>
        <v>0.70700000000000007</v>
      </c>
      <c r="V41">
        <f t="shared" si="3"/>
        <v>-1.46E-2</v>
      </c>
    </row>
    <row r="42" spans="1:22" x14ac:dyDescent="0.25">
      <c r="A42" s="33">
        <f t="shared" si="4"/>
        <v>0.70800000000000007</v>
      </c>
      <c r="B42" s="34">
        <f t="shared" si="0"/>
        <v>100951831.55465819</v>
      </c>
      <c r="C42" s="34">
        <f t="shared" si="1"/>
        <v>100632547.44105807</v>
      </c>
      <c r="D42" s="36">
        <f t="shared" si="2"/>
        <v>101449275.36231884</v>
      </c>
      <c r="U42" s="40">
        <f t="shared" si="5"/>
        <v>0.70800000000000007</v>
      </c>
      <c r="V42">
        <f t="shared" si="3"/>
        <v>-1.46E-2</v>
      </c>
    </row>
    <row r="43" spans="1:22" x14ac:dyDescent="0.25">
      <c r="A43" s="33">
        <f t="shared" si="4"/>
        <v>0.70900000000000007</v>
      </c>
      <c r="B43" s="34">
        <f t="shared" si="0"/>
        <v>100806451.61290321</v>
      </c>
      <c r="C43" s="34">
        <f t="shared" si="1"/>
        <v>100488084.984209</v>
      </c>
      <c r="D43" s="36">
        <f t="shared" si="2"/>
        <v>101449275.36231884</v>
      </c>
      <c r="U43" s="40">
        <f t="shared" si="5"/>
        <v>0.70900000000000007</v>
      </c>
      <c r="V43">
        <f t="shared" si="3"/>
        <v>-1.46E-2</v>
      </c>
    </row>
    <row r="44" spans="1:22" x14ac:dyDescent="0.25">
      <c r="A44" s="33">
        <f t="shared" si="4"/>
        <v>0.71000000000000008</v>
      </c>
      <c r="B44" s="34">
        <f t="shared" si="0"/>
        <v>100661489.79004887</v>
      </c>
      <c r="C44" s="34">
        <f t="shared" si="1"/>
        <v>100344036.69724768</v>
      </c>
      <c r="D44" s="36">
        <f t="shared" si="2"/>
        <v>101449275.36231884</v>
      </c>
      <c r="U44" s="40">
        <f t="shared" si="5"/>
        <v>0.71000000000000008</v>
      </c>
      <c r="V44">
        <f t="shared" si="3"/>
        <v>-1.46E-2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G47"/>
  <sheetViews>
    <sheetView topLeftCell="A6" workbookViewId="0">
      <selection sqref="A1:XFD1048576"/>
    </sheetView>
  </sheetViews>
  <sheetFormatPr defaultRowHeight="13.2" x14ac:dyDescent="0.25"/>
  <cols>
    <col min="3" max="3" width="19.109375" bestFit="1" customWidth="1"/>
    <col min="4" max="4" width="19.6640625" bestFit="1" customWidth="1"/>
    <col min="5" max="5" width="21.5546875" bestFit="1" customWidth="1"/>
    <col min="6" max="6" width="22.109375" bestFit="1" customWidth="1"/>
    <col min="7" max="7" width="27.33203125" bestFit="1" customWidth="1"/>
  </cols>
  <sheetData>
    <row r="2" spans="2:7" x14ac:dyDescent="0.25">
      <c r="B2" s="32" t="s">
        <v>92</v>
      </c>
    </row>
    <row r="3" spans="2:7" x14ac:dyDescent="0.25">
      <c r="B3" s="32" t="s">
        <v>93</v>
      </c>
      <c r="C3" s="33">
        <v>0.68600000000000005</v>
      </c>
    </row>
    <row r="4" spans="2:7" x14ac:dyDescent="0.25">
      <c r="B4" s="32" t="s">
        <v>94</v>
      </c>
      <c r="C4" s="33">
        <v>0.69420000000000004</v>
      </c>
    </row>
    <row r="6" spans="2:7" x14ac:dyDescent="0.25">
      <c r="B6" s="44" t="s">
        <v>84</v>
      </c>
      <c r="C6" s="45" t="s">
        <v>95</v>
      </c>
      <c r="D6" s="44"/>
      <c r="F6" s="44"/>
      <c r="G6" s="44"/>
    </row>
    <row r="7" spans="2:7" x14ac:dyDescent="0.25">
      <c r="B7" s="33">
        <v>0.67</v>
      </c>
      <c r="C7" s="34">
        <f t="shared" ref="C7:C47" si="0">IF(B7&lt;$C$3,70000000/$C$3,IF(B7&gt;$C$4,70000000/$C$4,70000000/B7))</f>
        <v>102040816.32653061</v>
      </c>
      <c r="D7" s="43"/>
    </row>
    <row r="8" spans="2:7" x14ac:dyDescent="0.25">
      <c r="B8" s="33">
        <f>+B7+0.001</f>
        <v>0.67100000000000004</v>
      </c>
      <c r="C8" s="34">
        <f t="shared" si="0"/>
        <v>102040816.32653061</v>
      </c>
      <c r="D8" s="43"/>
    </row>
    <row r="9" spans="2:7" x14ac:dyDescent="0.25">
      <c r="B9" s="33">
        <f t="shared" ref="B9:B47" si="1">+B8+0.001</f>
        <v>0.67200000000000004</v>
      </c>
      <c r="C9" s="34">
        <f t="shared" si="0"/>
        <v>102040816.32653061</v>
      </c>
      <c r="D9" s="43"/>
    </row>
    <row r="10" spans="2:7" x14ac:dyDescent="0.25">
      <c r="B10" s="33">
        <f t="shared" si="1"/>
        <v>0.67300000000000004</v>
      </c>
      <c r="C10" s="34">
        <f t="shared" si="0"/>
        <v>102040816.32653061</v>
      </c>
      <c r="D10" s="43"/>
    </row>
    <row r="11" spans="2:7" x14ac:dyDescent="0.25">
      <c r="B11" s="33">
        <f t="shared" si="1"/>
        <v>0.67400000000000004</v>
      </c>
      <c r="C11" s="34">
        <f t="shared" si="0"/>
        <v>102040816.32653061</v>
      </c>
      <c r="D11" s="43"/>
    </row>
    <row r="12" spans="2:7" x14ac:dyDescent="0.25">
      <c r="B12" s="33">
        <f t="shared" si="1"/>
        <v>0.67500000000000004</v>
      </c>
      <c r="C12" s="34">
        <f t="shared" si="0"/>
        <v>102040816.32653061</v>
      </c>
      <c r="D12" s="43"/>
    </row>
    <row r="13" spans="2:7" x14ac:dyDescent="0.25">
      <c r="B13" s="33">
        <f t="shared" si="1"/>
        <v>0.67600000000000005</v>
      </c>
      <c r="C13" s="34">
        <f t="shared" si="0"/>
        <v>102040816.32653061</v>
      </c>
      <c r="D13" s="43"/>
    </row>
    <row r="14" spans="2:7" x14ac:dyDescent="0.25">
      <c r="B14" s="33">
        <f t="shared" si="1"/>
        <v>0.67700000000000005</v>
      </c>
      <c r="C14" s="34">
        <f t="shared" si="0"/>
        <v>102040816.32653061</v>
      </c>
      <c r="D14" s="43"/>
    </row>
    <row r="15" spans="2:7" x14ac:dyDescent="0.25">
      <c r="B15" s="33">
        <f t="shared" si="1"/>
        <v>0.67800000000000005</v>
      </c>
      <c r="C15" s="34">
        <f t="shared" si="0"/>
        <v>102040816.32653061</v>
      </c>
      <c r="D15" s="43"/>
    </row>
    <row r="16" spans="2:7" x14ac:dyDescent="0.25">
      <c r="B16" s="33">
        <f t="shared" si="1"/>
        <v>0.67900000000000005</v>
      </c>
      <c r="C16" s="34">
        <f t="shared" si="0"/>
        <v>102040816.32653061</v>
      </c>
      <c r="D16" s="43"/>
    </row>
    <row r="17" spans="2:4" x14ac:dyDescent="0.25">
      <c r="B17" s="33">
        <f t="shared" si="1"/>
        <v>0.68</v>
      </c>
      <c r="C17" s="34">
        <f t="shared" si="0"/>
        <v>102040816.32653061</v>
      </c>
      <c r="D17" s="43"/>
    </row>
    <row r="18" spans="2:4" x14ac:dyDescent="0.25">
      <c r="B18" s="33">
        <f t="shared" si="1"/>
        <v>0.68100000000000005</v>
      </c>
      <c r="C18" s="34">
        <f t="shared" si="0"/>
        <v>102040816.32653061</v>
      </c>
      <c r="D18" s="43"/>
    </row>
    <row r="19" spans="2:4" x14ac:dyDescent="0.25">
      <c r="B19" s="33">
        <f t="shared" si="1"/>
        <v>0.68200000000000005</v>
      </c>
      <c r="C19" s="34">
        <f t="shared" si="0"/>
        <v>102040816.32653061</v>
      </c>
      <c r="D19" s="43"/>
    </row>
    <row r="20" spans="2:4" x14ac:dyDescent="0.25">
      <c r="B20" s="33">
        <f t="shared" si="1"/>
        <v>0.68300000000000005</v>
      </c>
      <c r="C20" s="34">
        <f t="shared" si="0"/>
        <v>102040816.32653061</v>
      </c>
      <c r="D20" s="43"/>
    </row>
    <row r="21" spans="2:4" x14ac:dyDescent="0.25">
      <c r="B21" s="33">
        <f t="shared" si="1"/>
        <v>0.68400000000000005</v>
      </c>
      <c r="C21" s="34">
        <f t="shared" si="0"/>
        <v>102040816.32653061</v>
      </c>
      <c r="D21" s="43"/>
    </row>
    <row r="22" spans="2:4" x14ac:dyDescent="0.25">
      <c r="B22" s="33">
        <f t="shared" si="1"/>
        <v>0.68500000000000005</v>
      </c>
      <c r="C22" s="34">
        <f t="shared" si="0"/>
        <v>102040816.32653061</v>
      </c>
      <c r="D22" s="43"/>
    </row>
    <row r="23" spans="2:4" x14ac:dyDescent="0.25">
      <c r="B23" s="33">
        <f t="shared" si="1"/>
        <v>0.68600000000000005</v>
      </c>
      <c r="C23" s="34">
        <f t="shared" si="0"/>
        <v>102040816.32653061</v>
      </c>
      <c r="D23" s="43"/>
    </row>
    <row r="24" spans="2:4" x14ac:dyDescent="0.25">
      <c r="B24" s="33">
        <f t="shared" si="1"/>
        <v>0.68700000000000006</v>
      </c>
      <c r="C24" s="34">
        <f t="shared" si="0"/>
        <v>101892285.29839882</v>
      </c>
      <c r="D24" s="43"/>
    </row>
    <row r="25" spans="2:4" x14ac:dyDescent="0.25">
      <c r="B25" s="33">
        <f t="shared" si="1"/>
        <v>0.68800000000000006</v>
      </c>
      <c r="C25" s="34">
        <f t="shared" si="0"/>
        <v>101744186.04651162</v>
      </c>
      <c r="D25" s="43"/>
    </row>
    <row r="26" spans="2:4" x14ac:dyDescent="0.25">
      <c r="B26" s="33">
        <f t="shared" si="1"/>
        <v>0.68900000000000006</v>
      </c>
      <c r="C26" s="34">
        <f t="shared" si="0"/>
        <v>101596516.69085631</v>
      </c>
      <c r="D26" s="43"/>
    </row>
    <row r="27" spans="2:4" x14ac:dyDescent="0.25">
      <c r="B27" s="33">
        <f t="shared" si="1"/>
        <v>0.69000000000000006</v>
      </c>
      <c r="C27" s="34">
        <f t="shared" si="0"/>
        <v>101449275.36231883</v>
      </c>
      <c r="D27" s="43"/>
    </row>
    <row r="28" spans="2:4" x14ac:dyDescent="0.25">
      <c r="B28" s="33">
        <f t="shared" si="1"/>
        <v>0.69100000000000006</v>
      </c>
      <c r="C28" s="34">
        <f t="shared" si="0"/>
        <v>101302460.2026049</v>
      </c>
      <c r="D28" s="43"/>
    </row>
    <row r="29" spans="2:4" x14ac:dyDescent="0.25">
      <c r="B29" s="33">
        <f t="shared" si="1"/>
        <v>0.69200000000000006</v>
      </c>
      <c r="C29" s="34">
        <f t="shared" si="0"/>
        <v>101156069.36416183</v>
      </c>
      <c r="D29" s="43"/>
    </row>
    <row r="30" spans="2:4" x14ac:dyDescent="0.25">
      <c r="B30" s="33">
        <f t="shared" si="1"/>
        <v>0.69300000000000006</v>
      </c>
      <c r="C30" s="34">
        <f t="shared" si="0"/>
        <v>101010101.01010101</v>
      </c>
      <c r="D30" s="43"/>
    </row>
    <row r="31" spans="2:4" x14ac:dyDescent="0.25">
      <c r="B31" s="33">
        <f>+B30+0.001</f>
        <v>0.69400000000000006</v>
      </c>
      <c r="C31" s="34">
        <f t="shared" si="0"/>
        <v>100864553.31412102</v>
      </c>
      <c r="D31" s="43"/>
    </row>
    <row r="32" spans="2:4" x14ac:dyDescent="0.25">
      <c r="B32" s="33">
        <f t="shared" si="1"/>
        <v>0.69500000000000006</v>
      </c>
      <c r="C32" s="34">
        <f t="shared" si="0"/>
        <v>100835494.09392105</v>
      </c>
      <c r="D32" s="43"/>
    </row>
    <row r="33" spans="2:4" x14ac:dyDescent="0.25">
      <c r="B33" s="33">
        <f t="shared" si="1"/>
        <v>0.69600000000000006</v>
      </c>
      <c r="C33" s="34">
        <f t="shared" si="0"/>
        <v>100835494.09392105</v>
      </c>
      <c r="D33" s="43"/>
    </row>
    <row r="34" spans="2:4" x14ac:dyDescent="0.25">
      <c r="B34" s="33">
        <f t="shared" si="1"/>
        <v>0.69700000000000006</v>
      </c>
      <c r="C34" s="34">
        <f t="shared" si="0"/>
        <v>100835494.09392105</v>
      </c>
      <c r="D34" s="43"/>
    </row>
    <row r="35" spans="2:4" x14ac:dyDescent="0.25">
      <c r="B35" s="33">
        <f t="shared" si="1"/>
        <v>0.69800000000000006</v>
      </c>
      <c r="C35" s="34">
        <f t="shared" si="0"/>
        <v>100835494.09392105</v>
      </c>
      <c r="D35" s="43"/>
    </row>
    <row r="36" spans="2:4" x14ac:dyDescent="0.25">
      <c r="B36" s="33">
        <f t="shared" si="1"/>
        <v>0.69900000000000007</v>
      </c>
      <c r="C36" s="34">
        <f t="shared" si="0"/>
        <v>100835494.09392105</v>
      </c>
      <c r="D36" s="43"/>
    </row>
    <row r="37" spans="2:4" x14ac:dyDescent="0.25">
      <c r="B37" s="33">
        <f t="shared" si="1"/>
        <v>0.70000000000000007</v>
      </c>
      <c r="C37" s="34">
        <f t="shared" si="0"/>
        <v>100835494.09392105</v>
      </c>
      <c r="D37" s="43"/>
    </row>
    <row r="38" spans="2:4" x14ac:dyDescent="0.25">
      <c r="B38" s="33">
        <f t="shared" si="1"/>
        <v>0.70100000000000007</v>
      </c>
      <c r="C38" s="34">
        <f t="shared" si="0"/>
        <v>100835494.09392105</v>
      </c>
      <c r="D38" s="43"/>
    </row>
    <row r="39" spans="2:4" x14ac:dyDescent="0.25">
      <c r="B39" s="33">
        <f t="shared" si="1"/>
        <v>0.70200000000000007</v>
      </c>
      <c r="C39" s="34">
        <f t="shared" si="0"/>
        <v>100835494.09392105</v>
      </c>
      <c r="D39" s="43"/>
    </row>
    <row r="40" spans="2:4" x14ac:dyDescent="0.25">
      <c r="B40" s="33">
        <f t="shared" si="1"/>
        <v>0.70300000000000007</v>
      </c>
      <c r="C40" s="34">
        <f t="shared" si="0"/>
        <v>100835494.09392105</v>
      </c>
      <c r="D40" s="43"/>
    </row>
    <row r="41" spans="2:4" x14ac:dyDescent="0.25">
      <c r="B41" s="33">
        <f t="shared" si="1"/>
        <v>0.70400000000000007</v>
      </c>
      <c r="C41" s="34">
        <f t="shared" si="0"/>
        <v>100835494.09392105</v>
      </c>
      <c r="D41" s="43"/>
    </row>
    <row r="42" spans="2:4" x14ac:dyDescent="0.25">
      <c r="B42" s="33">
        <f t="shared" si="1"/>
        <v>0.70500000000000007</v>
      </c>
      <c r="C42" s="34">
        <f t="shared" si="0"/>
        <v>100835494.09392105</v>
      </c>
      <c r="D42" s="43"/>
    </row>
    <row r="43" spans="2:4" x14ac:dyDescent="0.25">
      <c r="B43" s="33">
        <f t="shared" si="1"/>
        <v>0.70600000000000007</v>
      </c>
      <c r="C43" s="34">
        <f t="shared" si="0"/>
        <v>100835494.09392105</v>
      </c>
      <c r="D43" s="43"/>
    </row>
    <row r="44" spans="2:4" x14ac:dyDescent="0.25">
      <c r="B44" s="33">
        <f t="shared" si="1"/>
        <v>0.70700000000000007</v>
      </c>
      <c r="C44" s="34">
        <f t="shared" si="0"/>
        <v>100835494.09392105</v>
      </c>
      <c r="D44" s="43"/>
    </row>
    <row r="45" spans="2:4" x14ac:dyDescent="0.25">
      <c r="B45" s="33">
        <f t="shared" si="1"/>
        <v>0.70800000000000007</v>
      </c>
      <c r="C45" s="34">
        <f t="shared" si="0"/>
        <v>100835494.09392105</v>
      </c>
      <c r="D45" s="43"/>
    </row>
    <row r="46" spans="2:4" x14ac:dyDescent="0.25">
      <c r="B46" s="33">
        <f t="shared" si="1"/>
        <v>0.70900000000000007</v>
      </c>
      <c r="C46" s="34">
        <f t="shared" si="0"/>
        <v>100835494.09392105</v>
      </c>
      <c r="D46" s="43"/>
    </row>
    <row r="47" spans="2:4" x14ac:dyDescent="0.25">
      <c r="B47" s="33">
        <f t="shared" si="1"/>
        <v>0.71000000000000008</v>
      </c>
      <c r="C47" s="34">
        <f t="shared" si="0"/>
        <v>100835494.09392105</v>
      </c>
      <c r="D47" s="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AUD_EUR_Chart</vt:lpstr>
      <vt:lpstr>Raw Data_1</vt:lpstr>
      <vt:lpstr>Raw_Data_2</vt:lpstr>
      <vt:lpstr>AUD_EUR Exchange Rata Daily</vt:lpstr>
      <vt:lpstr>Exchange Rates and COGS </vt:lpstr>
      <vt:lpstr>Forward Hedge</vt:lpstr>
      <vt:lpstr>Put Options</vt:lpstr>
      <vt:lpstr>Collar</vt:lpstr>
      <vt:lpstr>Knock-in-Forward</vt:lpstr>
      <vt:lpstr>AUD_EUR_Chart!NoClear</vt:lpstr>
      <vt:lpstr>AUD_EUR_Chart!Print_Area</vt:lpstr>
      <vt:lpstr>'Raw Data_1'!Print_Titles</vt:lpstr>
      <vt:lpstr>Raw_Data_2!Print_Titles</vt:lpstr>
    </vt:vector>
  </TitlesOfParts>
  <Company>FactSet Research 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FactSet</dc:creator>
  <cp:lastModifiedBy>Aybar, Bulent</cp:lastModifiedBy>
  <cp:lastPrinted>2018-08-17T23:00:37Z</cp:lastPrinted>
  <dcterms:created xsi:type="dcterms:W3CDTF">2010-10-01T13:34:10Z</dcterms:created>
  <dcterms:modified xsi:type="dcterms:W3CDTF">2019-03-15T01:51:49Z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ctSetAutoResize">
    <vt:i4>1</vt:i4>
  </property>
  <property fmtid="{D5CDD505-2E9C-101B-9397-08002B2CF9AE}" pid="3" name="=fdsSearchOrder">
    <vt:i4>0</vt:i4>
  </property>
</Properties>
</file>